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425"/>
  </bookViews>
  <sheets>
    <sheet name="2020г" sheetId="1" r:id="rId1"/>
  </sheets>
  <definedNames>
    <definedName name="_xlnm.Print_Titles" localSheetId="0">'2020г'!$12:$12</definedName>
  </definedNames>
  <calcPr calcId="152511"/>
</workbook>
</file>

<file path=xl/calcChain.xml><?xml version="1.0" encoding="utf-8"?>
<calcChain xmlns="http://schemas.openxmlformats.org/spreadsheetml/2006/main">
  <c r="C26" i="1" l="1"/>
  <c r="C25" i="1"/>
  <c r="C18" i="1"/>
  <c r="C27" i="1" l="1"/>
  <c r="C19" i="1"/>
  <c r="C30" i="1" l="1"/>
  <c r="C29" i="1"/>
  <c r="C20" i="1" l="1"/>
  <c r="C31" i="1" l="1"/>
  <c r="C21" i="1" s="1"/>
  <c r="C22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<sst xmlns="http://schemas.openxmlformats.org/spreadsheetml/2006/main" count="30" uniqueCount="30">
  <si>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</si>
  <si>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</si>
  <si>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</si>
  <si>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</si>
  <si>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</si>
  <si>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</si>
  <si>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</si>
  <si>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</si>
  <si>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</si>
  <si>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</si>
  <si>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Всего расходов</t>
  </si>
  <si>
    <t>Объём бюджетных ассигнований</t>
  </si>
  <si>
    <t>Строительство и реконструкция автомобильных дорог и проездов</t>
  </si>
  <si>
    <t xml:space="preserve">                                                 Старооскольского городского округа</t>
  </si>
  <si>
    <t xml:space="preserve">                                                 к решению Совета депутатов</t>
  </si>
  <si>
    <t xml:space="preserve"> Содержание элементов обустройства автомобильных дорог</t>
  </si>
  <si>
    <t>Ямочный ремонт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</si>
  <si>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</si>
  <si>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</si>
  <si>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тыс.рублей</t>
  </si>
  <si>
    <t>Капитальный ремонт и ремонт автомобильных дорог общего пользования населенных пунктов, ремонт мостов, путепроводов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</si>
  <si>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</si>
  <si>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Государственная экспертиза сметной документации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</si>
  <si>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</si>
  <si>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Прочие безвозмездные поступления в бюджеты городских округов (Фонд содействия развитию инженерной, строительной и социальной инфраструктур области)</t>
  </si>
  <si>
    <t>Старооскольского городского округа на 2020 год</t>
  </si>
  <si>
    <t>Содержание улично-дорожной сети, мостов и путепроводов</t>
  </si>
  <si>
    <t xml:space="preserve">                                                 Приложение 17</t>
  </si>
  <si>
    <t>Субсидии  бюджетам  муниципальных районов и городских округов на 2020 год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</si>
  <si>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                     от 24 декабря 2019 г. № 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</si>
</sst>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1" applyFont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2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_Лист Microsoft Exce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topLeftCell="A2" zoomScaleSheetLayoutView="100" workbookViewId="0">
      <selection activeCell="B4" sqref="B4:C4"/>
    </sheetView>
  </sheetViews>
  <sheetFormatPr defaultRowHeight="15" x14ac:dyDescent="0.25"/>
  <cols>
    <col min="1" max="1" width="8.85546875" customWidth="1"/>
    <col min="2" max="2" width="57.7109375" customWidth="1"/>
    <col min="3" max="3" width="15.5703125" style="30" customWidth="1"/>
  </cols>
  <sheetData>
    <row r="1" spans="1:3" s="8" customFormat="1" ht="16.5" x14ac:dyDescent="0.25">
      <c r="B1" s="12" t="s">
        <v>27</v>
      </c>
      <c r="C1" s="20"/>
    </row>
    <row r="2" spans="1:3" s="8" customFormat="1" ht="16.5" x14ac:dyDescent="0.25">
      <c r="B2" s="11" t="s">
        <v>14</v>
      </c>
      <c r="C2" s="20"/>
    </row>
    <row r="3" spans="1:3" s="8" customFormat="1" ht="16.5" x14ac:dyDescent="0.25">
      <c r="B3" s="11" t="s">
        <v>13</v>
      </c>
      <c r="C3" s="20"/>
    </row>
    <row r="4" spans="1:3" s="8" customFormat="1" ht="16.5" x14ac:dyDescent="0.25">
      <c r="B4" s="33" t="s">
        <v>29</v>
      </c>
      <c r="C4" s="34"/>
    </row>
    <row r="6" spans="1:3" ht="16.5" x14ac:dyDescent="0.25">
      <c r="A6" s="31" t="s">
        <v>11</v>
      </c>
      <c r="B6" s="31"/>
      <c r="C6" s="31"/>
    </row>
    <row r="7" spans="1:3" ht="16.5" x14ac:dyDescent="0.25">
      <c r="A7" s="32" t="s">
        <v>0</v>
      </c>
      <c r="B7" s="32"/>
      <c r="C7" s="32"/>
    </row>
    <row r="8" spans="1:3" ht="16.5" x14ac:dyDescent="0.25">
      <c r="A8" s="31" t="s">
        <v>25</v>
      </c>
      <c r="B8" s="31"/>
      <c r="C8" s="31"/>
    </row>
    <row r="9" spans="1:3" ht="16.5" x14ac:dyDescent="0.25">
      <c r="A9" s="1"/>
      <c r="B9" s="1"/>
      <c r="C9" s="21"/>
    </row>
    <row r="10" spans="1:3" ht="16.5" x14ac:dyDescent="0.25">
      <c r="A10" s="2"/>
      <c r="B10" s="2"/>
      <c r="C10" s="22" t="s">
        <v>19</v>
      </c>
    </row>
    <row r="11" spans="1:3" ht="21.75" customHeight="1" x14ac:dyDescent="0.25">
      <c r="A11" s="6" t="s">
        <v>1</v>
      </c>
      <c r="B11" s="6" t="s">
        <v>2</v>
      </c>
      <c r="C11" s="23" t="s">
        <v>3</v>
      </c>
    </row>
    <row r="12" spans="1:3" ht="16.5" customHeight="1" x14ac:dyDescent="0.25">
      <c r="A12" s="6">
        <v>1</v>
      </c>
      <c r="B12" s="4">
        <v>2</v>
      </c>
      <c r="C12" s="23">
        <v>3</v>
      </c>
    </row>
    <row r="13" spans="1:3" ht="16.5" x14ac:dyDescent="0.25">
      <c r="A13" s="3"/>
      <c r="B13" s="4" t="s">
        <v>4</v>
      </c>
      <c r="C13" s="13"/>
    </row>
    <row r="14" spans="1:3" ht="110.25" customHeight="1" x14ac:dyDescent="0.25">
      <c r="A14" s="3">
        <v>1</v>
      </c>
      <c r="B14" s="10" t="s">
        <v>5</v>
      </c>
      <c r="C14" s="24">
        <v>45350</v>
      </c>
    </row>
    <row r="15" spans="1:3" ht="117.75" customHeight="1" x14ac:dyDescent="0.25">
      <c r="A15" s="10">
        <v>2</v>
      </c>
      <c r="B15" s="10" t="s">
        <v>18</v>
      </c>
      <c r="C15" s="25">
        <v>150</v>
      </c>
    </row>
    <row r="16" spans="1:3" ht="55.5" hidden="1" customHeight="1" x14ac:dyDescent="0.25">
      <c r="A16" s="10"/>
      <c r="B16" s="14" t="s">
        <v>17</v>
      </c>
      <c r="C16" s="25"/>
    </row>
    <row r="17" spans="1:3" ht="54.75" customHeight="1" x14ac:dyDescent="0.25">
      <c r="A17" s="10">
        <v>3</v>
      </c>
      <c r="B17" s="14" t="s">
        <v>23</v>
      </c>
      <c r="C17" s="25">
        <v>1500</v>
      </c>
    </row>
    <row r="18" spans="1:3" ht="122.25" customHeight="1" x14ac:dyDescent="0.25">
      <c r="A18" s="15">
        <v>4</v>
      </c>
      <c r="B18" s="5" t="s">
        <v>28</v>
      </c>
      <c r="C18" s="26">
        <f>144448+206452+237500+40097</f>
        <v>628497</v>
      </c>
    </row>
    <row r="19" spans="1:3" ht="87.75" customHeight="1" x14ac:dyDescent="0.25">
      <c r="A19" s="15">
        <v>5</v>
      </c>
      <c r="B19" s="19" t="s">
        <v>24</v>
      </c>
      <c r="C19" s="26">
        <f>100000+175524.5+384595.7</f>
        <v>660120.19999999995</v>
      </c>
    </row>
    <row r="20" spans="1:3" ht="33" x14ac:dyDescent="0.25">
      <c r="A20" s="16"/>
      <c r="B20" s="4" t="s">
        <v>6</v>
      </c>
      <c r="C20" s="27">
        <f>SUM(C14:C19)</f>
        <v>1335617.2</v>
      </c>
    </row>
    <row r="21" spans="1:3" ht="38.25" customHeight="1" x14ac:dyDescent="0.25">
      <c r="A21" s="10">
        <v>6</v>
      </c>
      <c r="B21" s="14" t="s">
        <v>7</v>
      </c>
      <c r="C21" s="18">
        <f>C31-C20</f>
        <v>212777.5</v>
      </c>
    </row>
    <row r="22" spans="1:3" ht="21.75" customHeight="1" x14ac:dyDescent="0.25">
      <c r="A22" s="6"/>
      <c r="B22" s="4" t="s">
        <v>8</v>
      </c>
      <c r="C22" s="28">
        <f>C20+C21</f>
        <v>1548394.7</v>
      </c>
    </row>
    <row r="23" spans="1:3" ht="16.5" x14ac:dyDescent="0.25">
      <c r="A23" s="3"/>
      <c r="B23" s="4" t="s">
        <v>9</v>
      </c>
      <c r="C23" s="25"/>
    </row>
    <row r="24" spans="1:3" ht="33" hidden="1" x14ac:dyDescent="0.25">
      <c r="A24" s="3"/>
      <c r="B24" s="5" t="s">
        <v>12</v>
      </c>
      <c r="C24" s="25"/>
    </row>
    <row r="25" spans="1:3" s="9" customFormat="1" ht="60" customHeight="1" x14ac:dyDescent="0.25">
      <c r="A25" s="3">
        <v>1</v>
      </c>
      <c r="B25" s="14" t="s">
        <v>20</v>
      </c>
      <c r="C25" s="18">
        <f>6000+9397+5037+7603+275524.5+350900+384595.7+30591.8+237500+40097</f>
        <v>1347246</v>
      </c>
    </row>
    <row r="26" spans="1:3" s="9" customFormat="1" ht="72.75" customHeight="1" x14ac:dyDescent="0.25">
      <c r="A26" s="3">
        <v>2</v>
      </c>
      <c r="B26" s="14" t="s">
        <v>21</v>
      </c>
      <c r="C26" s="29">
        <f>73800-30591.8</f>
        <v>43208.2</v>
      </c>
    </row>
    <row r="27" spans="1:3" s="9" customFormat="1" ht="36.75" customHeight="1" x14ac:dyDescent="0.25">
      <c r="A27" s="3">
        <v>3</v>
      </c>
      <c r="B27" s="17" t="s">
        <v>22</v>
      </c>
      <c r="C27" s="18">
        <f>46625-39420+400</f>
        <v>7605</v>
      </c>
    </row>
    <row r="28" spans="1:3" s="9" customFormat="1" ht="29.25" customHeight="1" x14ac:dyDescent="0.25">
      <c r="A28" s="3">
        <v>4</v>
      </c>
      <c r="B28" s="5" t="s">
        <v>16</v>
      </c>
      <c r="C28" s="18">
        <v>10000</v>
      </c>
    </row>
    <row r="29" spans="1:3" ht="41.25" customHeight="1" x14ac:dyDescent="0.25">
      <c r="A29" s="3">
        <v>5</v>
      </c>
      <c r="B29" s="3" t="s">
        <v>26</v>
      </c>
      <c r="C29" s="18">
        <f>120593.5-926.5-3500</f>
        <v>116167</v>
      </c>
    </row>
    <row r="30" spans="1:3" ht="40.5" customHeight="1" x14ac:dyDescent="0.25">
      <c r="A30" s="3">
        <v>6</v>
      </c>
      <c r="B30" s="13" t="s">
        <v>15</v>
      </c>
      <c r="C30" s="18">
        <f>926.5+3500+19742</f>
        <v>24168.5</v>
      </c>
    </row>
    <row r="31" spans="1:3" ht="21" customHeight="1" x14ac:dyDescent="0.25">
      <c r="A31" s="7"/>
      <c r="B31" s="7" t="s">
        <v>10</v>
      </c>
      <c r="C31" s="27">
        <f>SUM(C24:C30)</f>
        <v>1548394.7</v>
      </c>
    </row>
  </sheetData>
  <mergeCells count="4">
    <mergeCell ref="A8:C8"/>
    <mergeCell ref="A6:C6"/>
    <mergeCell ref="A7:C7"/>
    <mergeCell ref="B4:C4"/>
  </mergeCells>
  <phoneticPr fontId="0" type="noConversion"/>
  <pageMargins left="1.1811023622047245" right="0.59055118110236227" top="0.78740157480314965" bottom="0.78740157480314965" header="0.31496062992125984" footer="0.31496062992125984"/>
  <pageSetup paperSize="9" fitToWidth="2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2020г</vt:lpstr>
      <vt:lpstr>'2020г'!Заголовки_для_печати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2014-11-13T10:29:40Z</cp:lastPrinted>
  <dcterms:created xsi:type="dcterms:W3CDTF">2006-09-28T05:33:49Z</dcterms:created>
  <dcterms:modified xsi:type="dcterms:W3CDTF">2019-12-24T13:02:49Z</dcterms:modified>
</cp:coreProperties>
</file>