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8 О бюджете на 2021 год\"/>
    </mc:Choice>
  </mc:AlternateContent>
  <xr:revisionPtr revIDLastSave="0" documentId="13_ncr:1_{BB4F42E5-59E5-45D4-97CE-5200818463C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прил. 4 источ.2020-21" sheetId="17" r:id="rId1"/>
  </sheets>
  <definedNames>
    <definedName name="_xlnm.Print_Titles" localSheetId="0">'прил. 4 источ.2020-21'!$13:$13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7" l="1"/>
  <c r="D21" i="17"/>
  <c r="E22" i="17"/>
  <c r="E21" i="17"/>
  <c r="E23" i="17" l="1"/>
  <c r="D23" i="17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<sst xmlns="http://schemas.openxmlformats.org/spreadsheetml/2006/main" count="52" uniqueCount="52">
  <si>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</si>
  <si>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</si>
  <si>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</si>
  <si>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</si>
  <si>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</si>
  <si>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</si>
  <si>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</si>
  <si>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</si>
  <si>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</si>
  <si>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</si>
  <si>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</si>
  <si>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</si>
  <si>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</si>
  <si>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</si>
  <si>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</si>
  <si>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</si>
  <si>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</si>
  <si>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</si>
  <si>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</si>
  <si>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</si>
  <si>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</si>
  <si>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</si>
  <si>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</si>
  <si>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</si>
  <si>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</si>
  <si>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</si>
  <si>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</si>
  <si>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</si>
  <si>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</si>
  <si>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</si>
  <si>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3</t>
  </si>
  <si>
    <t>5</t>
  </si>
  <si>
    <t>тыс.рублей</t>
  </si>
  <si>
    <t>01 03 01 00 00 0000 000</t>
  </si>
  <si>
    <t>01 03 01 00 04 0000 710</t>
  </si>
  <si>
    <t>01 03 01 00 04 0000 810</t>
  </si>
  <si>
    <t>2022 год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</si>
  <si>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</si>
  <si>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</si>
  <si>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</si>
  <si>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</si>
  <si>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</si>
  <si>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</si>
  <si>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</si>
  <si>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</si>
  <si>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на плановый период 2022 и 2023 годов</t>
  </si>
  <si>
    <t>2023 год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</si>
  <si>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</si>
  <si>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</si>
  <si>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</si>
  <si>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</si>
  <si>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                        от 25 декабря 2020 г. № 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</si>
</sst>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abSelected="1" workbookViewId="0">
      <selection activeCell="C10" sqref="C10:C12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4.7109375" style="1" customWidth="1"/>
    <col min="4" max="4" width="15.7109375" style="1" customWidth="1"/>
    <col min="5" max="5" width="14.140625" style="1" customWidth="1"/>
    <col min="6" max="16384" width="9.140625" style="1"/>
  </cols>
  <sheetData>
    <row r="1" spans="1:5" x14ac:dyDescent="0.25">
      <c r="B1" s="2" t="s">
        <v>40</v>
      </c>
    </row>
    <row r="2" spans="1:5" x14ac:dyDescent="0.25">
      <c r="B2" s="2" t="s">
        <v>41</v>
      </c>
    </row>
    <row r="3" spans="1:5" x14ac:dyDescent="0.25">
      <c r="B3" s="2" t="s">
        <v>47</v>
      </c>
    </row>
    <row r="4" spans="1:5" ht="14.25" customHeight="1" x14ac:dyDescent="0.25">
      <c r="B4" s="2"/>
      <c r="C4" s="15" t="s">
        <v>51</v>
      </c>
      <c r="D4" s="16"/>
      <c r="E4" s="16"/>
    </row>
    <row r="5" spans="1:5" ht="12.75" customHeight="1" x14ac:dyDescent="0.25"/>
    <row r="6" spans="1:5" x14ac:dyDescent="0.25">
      <c r="A6" s="17" t="s">
        <v>2</v>
      </c>
      <c r="B6" s="17"/>
      <c r="C6" s="17"/>
      <c r="D6" s="17"/>
      <c r="E6" s="17"/>
    </row>
    <row r="7" spans="1:5" x14ac:dyDescent="0.25">
      <c r="A7" s="17" t="s">
        <v>3</v>
      </c>
      <c r="B7" s="17"/>
      <c r="C7" s="17"/>
      <c r="D7" s="17"/>
      <c r="E7" s="17"/>
    </row>
    <row r="8" spans="1:5" x14ac:dyDescent="0.25">
      <c r="A8" s="17" t="s">
        <v>45</v>
      </c>
      <c r="B8" s="17"/>
      <c r="C8" s="17"/>
      <c r="D8" s="17"/>
      <c r="E8" s="17"/>
    </row>
    <row r="9" spans="1:5" x14ac:dyDescent="0.25">
      <c r="E9" s="12" t="s">
        <v>32</v>
      </c>
    </row>
    <row r="10" spans="1:5" x14ac:dyDescent="0.25">
      <c r="A10" s="18" t="s">
        <v>0</v>
      </c>
      <c r="B10" s="18" t="s">
        <v>20</v>
      </c>
      <c r="C10" s="21" t="s">
        <v>4</v>
      </c>
      <c r="D10" s="24" t="s">
        <v>37</v>
      </c>
      <c r="E10" s="24"/>
    </row>
    <row r="11" spans="1:5" ht="9" customHeight="1" x14ac:dyDescent="0.25">
      <c r="A11" s="19"/>
      <c r="B11" s="19"/>
      <c r="C11" s="22"/>
      <c r="D11" s="24"/>
      <c r="E11" s="24"/>
    </row>
    <row r="12" spans="1:5" ht="54.75" customHeight="1" x14ac:dyDescent="0.25">
      <c r="A12" s="20"/>
      <c r="B12" s="20"/>
      <c r="C12" s="23"/>
      <c r="D12" s="3" t="s">
        <v>36</v>
      </c>
      <c r="E12" s="3" t="s">
        <v>46</v>
      </c>
    </row>
    <row r="13" spans="1:5" x14ac:dyDescent="0.25">
      <c r="A13" s="4">
        <v>1</v>
      </c>
      <c r="B13" s="4">
        <v>2</v>
      </c>
      <c r="C13" s="3" t="s">
        <v>30</v>
      </c>
      <c r="D13" s="3" t="s">
        <v>42</v>
      </c>
      <c r="E13" s="3" t="s">
        <v>31</v>
      </c>
    </row>
    <row r="14" spans="1:5" ht="66" x14ac:dyDescent="0.25">
      <c r="A14" s="4">
        <v>1</v>
      </c>
      <c r="B14" s="3" t="s">
        <v>5</v>
      </c>
      <c r="C14" s="3" t="s">
        <v>6</v>
      </c>
      <c r="D14" s="5">
        <f>SUM(D15:D16)</f>
        <v>322330.10000000009</v>
      </c>
      <c r="E14" s="5">
        <f>SUM(E15:E16)</f>
        <v>202059.09999999998</v>
      </c>
    </row>
    <row r="15" spans="1:5" ht="93" customHeight="1" x14ac:dyDescent="0.25">
      <c r="A15" s="6"/>
      <c r="B15" s="7" t="s">
        <v>7</v>
      </c>
      <c r="C15" s="7" t="s">
        <v>8</v>
      </c>
      <c r="D15" s="8">
        <v>1049330.1000000001</v>
      </c>
      <c r="E15" s="8">
        <v>929059.1</v>
      </c>
    </row>
    <row r="16" spans="1:5" ht="82.5" x14ac:dyDescent="0.25">
      <c r="A16" s="6"/>
      <c r="B16" s="7" t="s">
        <v>29</v>
      </c>
      <c r="C16" s="7" t="s">
        <v>9</v>
      </c>
      <c r="D16" s="8">
        <v>-727000</v>
      </c>
      <c r="E16" s="8">
        <v>-727000</v>
      </c>
    </row>
    <row r="17" spans="1:5" ht="115.5" x14ac:dyDescent="0.25">
      <c r="A17" s="4">
        <v>2</v>
      </c>
      <c r="B17" s="3" t="s">
        <v>48</v>
      </c>
      <c r="C17" s="3" t="s">
        <v>33</v>
      </c>
      <c r="D17" s="9">
        <f>D18+D19</f>
        <v>-166000</v>
      </c>
      <c r="E17" s="9">
        <f>E18+E19</f>
        <v>0</v>
      </c>
    </row>
    <row r="18" spans="1:5" ht="131.25" customHeight="1" x14ac:dyDescent="0.25">
      <c r="A18" s="6"/>
      <c r="B18" s="7" t="s">
        <v>49</v>
      </c>
      <c r="C18" s="7" t="s">
        <v>34</v>
      </c>
      <c r="D18" s="8">
        <v>0</v>
      </c>
      <c r="E18" s="8">
        <v>0</v>
      </c>
    </row>
    <row r="19" spans="1:5" ht="126" customHeight="1" x14ac:dyDescent="0.25">
      <c r="A19" s="6"/>
      <c r="B19" s="7" t="s">
        <v>50</v>
      </c>
      <c r="C19" s="7" t="s">
        <v>35</v>
      </c>
      <c r="D19" s="8">
        <v>-166000</v>
      </c>
      <c r="E19" s="8">
        <v>0</v>
      </c>
    </row>
    <row r="20" spans="1:5" ht="66" x14ac:dyDescent="0.25">
      <c r="A20" s="4">
        <v>3</v>
      </c>
      <c r="B20" s="3" t="s">
        <v>28</v>
      </c>
      <c r="C20" s="3" t="s">
        <v>10</v>
      </c>
      <c r="D20" s="9">
        <f>D21+D22</f>
        <v>11825</v>
      </c>
      <c r="E20" s="9">
        <f>E21+E22</f>
        <v>11825</v>
      </c>
    </row>
    <row r="21" spans="1:5" ht="88.5" customHeight="1" x14ac:dyDescent="0.25">
      <c r="A21" s="6"/>
      <c r="B21" s="7" t="s">
        <v>11</v>
      </c>
      <c r="C21" s="10" t="s">
        <v>38</v>
      </c>
      <c r="D21" s="8">
        <f>-(9183143.1+1049330.1+8253.9+180000)</f>
        <v>-10420727.1</v>
      </c>
      <c r="E21" s="8">
        <f>-(8619328.4+1043414.1+8253.9+180000)</f>
        <v>-9850996.4000000004</v>
      </c>
    </row>
    <row r="22" spans="1:5" ht="91.5" customHeight="1" x14ac:dyDescent="0.25">
      <c r="A22" s="6"/>
      <c r="B22" s="7" t="s">
        <v>12</v>
      </c>
      <c r="C22" s="7" t="s">
        <v>39</v>
      </c>
      <c r="D22" s="8">
        <f>9359552.1+727000+166000+180000</f>
        <v>10432552.1</v>
      </c>
      <c r="E22" s="8">
        <f>8955821.4+727000+180000</f>
        <v>9862821.4000000004</v>
      </c>
    </row>
    <row r="23" spans="1:5" ht="77.25" customHeight="1" x14ac:dyDescent="0.25">
      <c r="A23" s="4">
        <v>4</v>
      </c>
      <c r="B23" s="3" t="s">
        <v>24</v>
      </c>
      <c r="C23" s="3" t="s">
        <v>22</v>
      </c>
      <c r="D23" s="9">
        <f>D24</f>
        <v>8253.9</v>
      </c>
      <c r="E23" s="9">
        <f>E24</f>
        <v>8253.9</v>
      </c>
    </row>
    <row r="24" spans="1:5" ht="126.75" customHeight="1" x14ac:dyDescent="0.25">
      <c r="A24" s="4"/>
      <c r="B24" s="14" t="s">
        <v>43</v>
      </c>
      <c r="C24" s="14" t="s">
        <v>44</v>
      </c>
      <c r="D24" s="8">
        <v>8253.9</v>
      </c>
      <c r="E24" s="8">
        <v>8253.9</v>
      </c>
    </row>
    <row r="25" spans="1:5" ht="271.5" customHeight="1" x14ac:dyDescent="0.25">
      <c r="A25" s="6"/>
      <c r="B25" s="11" t="s">
        <v>25</v>
      </c>
      <c r="C25" s="7" t="s">
        <v>26</v>
      </c>
      <c r="D25" s="8">
        <v>180000</v>
      </c>
      <c r="E25" s="8">
        <v>180000</v>
      </c>
    </row>
    <row r="26" spans="1:5" ht="154.5" customHeight="1" x14ac:dyDescent="0.25">
      <c r="A26" s="6"/>
      <c r="B26" s="11" t="s">
        <v>23</v>
      </c>
      <c r="C26" s="7" t="s">
        <v>27</v>
      </c>
      <c r="D26" s="8">
        <v>180000</v>
      </c>
      <c r="E26" s="8">
        <v>180000</v>
      </c>
    </row>
    <row r="27" spans="1:5" ht="49.5" x14ac:dyDescent="0.25">
      <c r="A27" s="6"/>
      <c r="B27" s="3" t="s">
        <v>19</v>
      </c>
      <c r="C27" s="3" t="s">
        <v>21</v>
      </c>
      <c r="D27" s="9">
        <f>D14+D20+D23+D17</f>
        <v>176409.00000000012</v>
      </c>
      <c r="E27" s="9">
        <f>E14+E20+E23+E17</f>
        <v>222137.99999999997</v>
      </c>
    </row>
    <row r="28" spans="1:5" x14ac:dyDescent="0.25">
      <c r="D28" s="12"/>
    </row>
    <row r="29" spans="1:5" hidden="1" x14ac:dyDescent="0.25">
      <c r="C29" s="1" t="s">
        <v>1</v>
      </c>
      <c r="D29" s="13"/>
    </row>
    <row r="30" spans="1:5" hidden="1" x14ac:dyDescent="0.25">
      <c r="C30" s="1" t="s">
        <v>13</v>
      </c>
      <c r="D30" s="13"/>
    </row>
    <row r="31" spans="1:5" hidden="1" x14ac:dyDescent="0.25">
      <c r="D31" s="13"/>
    </row>
    <row r="32" spans="1:5" hidden="1" x14ac:dyDescent="0.25">
      <c r="D32" s="13"/>
    </row>
    <row r="33" spans="3:3" hidden="1" x14ac:dyDescent="0.25">
      <c r="C33" s="1" t="s">
        <v>14</v>
      </c>
    </row>
    <row r="34" spans="3:3" hidden="1" x14ac:dyDescent="0.25">
      <c r="C34" s="1" t="s">
        <v>15</v>
      </c>
    </row>
    <row r="35" spans="3:3" hidden="1" x14ac:dyDescent="0.25">
      <c r="C35" s="1" t="s">
        <v>16</v>
      </c>
    </row>
    <row r="36" spans="3:3" hidden="1" x14ac:dyDescent="0.25">
      <c r="C36" s="1" t="s">
        <v>17</v>
      </c>
    </row>
    <row r="37" spans="3:3" hidden="1" x14ac:dyDescent="0.25">
      <c r="C37" s="1" t="s">
        <v>18</v>
      </c>
    </row>
    <row r="38" spans="3:3" hidden="1" x14ac:dyDescent="0.25"/>
    <row r="39" spans="3:3" hidden="1" x14ac:dyDescent="0.25"/>
    <row r="40" spans="3:3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417322834645669" right="0.47244094488188981" top="0.78740157480314965" bottom="0.78740157480314965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источ.2020-21</vt:lpstr>
      <vt:lpstr>'прил. 4 источ.2020-21'!Заголовки_для_печати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2020-12-24T14:36:20Z</cp:lastPrinted>
  <dcterms:created xsi:type="dcterms:W3CDTF">2007-12-10T14:33:03Z</dcterms:created>
  <dcterms:modified xsi:type="dcterms:W3CDTF">2020-12-24T14:37:01Z</dcterms:modified>
</cp:coreProperties>
</file>