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3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43 решения (25.12.2020)\43 заседание (25.12.2020)\447 О внесении изменений в бюджет\"/>
    </mc:Choice>
  </mc:AlternateContent>
  <xr:revisionPtr revIDLastSave="0" documentId="13_ncr:1_{26DB5302-27BB-458A-802D-A6CFB1A952A6}" xr6:coauthVersionLast="45" xr6:coauthVersionMax="45" xr10:uidLastSave="{00000000-0000-0000-0000-000000000000}"/>
  <bookViews>
    <workbookView xWindow="-120" yWindow="-120" windowWidth="21840" windowHeight="13140" xr2:uid="{00000000-000D-0000-FFFF-FFFF00000000}"/>
  </bookViews>
  <sheets>
    <sheet name="прил. 4 источ.2020" sheetId="17" r:id="rId1"/>
  </sheets>
  <definedNames>
    <definedName name="_xlnm.Print_Titles" localSheetId="0">'прил. 4 источ.2020'!$13:$13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24" i="17" l="1"/>
  <c r="D23" i="17"/>
  <c r="D15" i="17" l="1"/>
  <c r="D20" i="17"/>
  <c r="D26" i="17" l="1"/>
  <c r="D22" i="17" l="1"/>
  <c r="D25" i="17" l="1"/>
  <c r="D16" i="17"/>
  <c r="D14" i="17" s="1"/>
  <c r="D18" i="17"/>
  <c r="D39" i="17"/>
  <c r="D38" i="17"/>
  <c r="D37" i="17"/>
  <c r="D36" i="17"/>
  <c r="D35" i="17"/>
  <c r="D32" i="17"/>
  <c r="D31" i="17"/>
  <c r="D17" i="17" l="1"/>
  <c r="D29" i="17" s="1"/>
</calcChain>
</file>

<file path=xl/sharedStrings.xml><?xml version="1.0" encoding="utf-8"?>
<sst xmlns="http://schemas.openxmlformats.org/spreadsheetml/2006/main" count="53" uniqueCount="51">
  <si>
    <t>№ п/п</t>
  </si>
  <si>
    <t>доходы</t>
  </si>
  <si>
    <t>Источники  внутреннего финансирования</t>
  </si>
  <si>
    <t xml:space="preserve">дефицита бюджета Старооскольского городского округа      </t>
  </si>
  <si>
    <t xml:space="preserve">Код бюджетной классификации </t>
  </si>
  <si>
    <t>Кредиты кредитных организаций в валюте Российской Федерации</t>
  </si>
  <si>
    <t>01 02 00 00 00 0000 000</t>
  </si>
  <si>
    <t>Получение кредитов от кредитных организаций бюджетами городских округов  в валюте Российской Федерации</t>
  </si>
  <si>
    <t>01 02 00 00 04 0000 710</t>
  </si>
  <si>
    <t>01 02 00 00 04 0000 810</t>
  </si>
  <si>
    <t>01 05 00 00 00 0000 000</t>
  </si>
  <si>
    <t xml:space="preserve">Увеличение прочих остатков денежных средств бюджета Старооскольского городского округа </t>
  </si>
  <si>
    <t xml:space="preserve">Уменьшение прочих остатков денежных средств бюджета Старооскольского городского округа </t>
  </si>
  <si>
    <t>расходы</t>
  </si>
  <si>
    <t>собственные</t>
  </si>
  <si>
    <t>платные</t>
  </si>
  <si>
    <t>безвозмездн.</t>
  </si>
  <si>
    <t>целевые</t>
  </si>
  <si>
    <t>ИТОГО:</t>
  </si>
  <si>
    <t>ВСЕГО ИСТОЧНИКОВ  ФИНАНСИРОВАНИЯ</t>
  </si>
  <si>
    <t>Наименование источника внутреннего финансирования дефицита бюджета</t>
  </si>
  <si>
    <t>90 00 00 00 00 0000 000</t>
  </si>
  <si>
    <t xml:space="preserve">01 06 00 00 00 0000 000 </t>
  </si>
  <si>
    <t xml:space="preserve">Возврат бюджетных кредитов, предоставленных юридическим лицам из бюджета Старооскольского городского округа в валюте Российской Федерации </t>
  </si>
  <si>
    <t xml:space="preserve">Иные источники внутреннего финансирования дефицитов бюджетов </t>
  </si>
  <si>
    <t>Исполнение муниципальных гарантий Старооскольского городского округа в валюте Российской Федерации в случае, если исполнение гарантом муниципальных гарантий 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</si>
  <si>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01 06 04 01 04 0000 810</t>
  </si>
  <si>
    <t>01 06 05 01 04 0000 640</t>
  </si>
  <si>
    <t>Изменение остатков средств на счетах по учету средств бюджетов</t>
  </si>
  <si>
    <t>Погашение бюджетами  городских округов кредитов  от кредитных организаций  в валюте Российской Федерации</t>
  </si>
  <si>
    <t>Сумма</t>
  </si>
  <si>
    <t>3</t>
  </si>
  <si>
    <t>4</t>
  </si>
  <si>
    <t>01 03 01 00 00 0000 000</t>
  </si>
  <si>
    <t>01 03 01 00 04 0000 710</t>
  </si>
  <si>
    <t>01 03 01 00 04 0000 810</t>
  </si>
  <si>
    <t>на 2020 год</t>
  </si>
  <si>
    <t>тыс. рублей</t>
  </si>
  <si>
    <t>01 05 02 01 04 0000 510</t>
  </si>
  <si>
    <t>01 05 02 01 04 0000 610</t>
  </si>
  <si>
    <t xml:space="preserve">                                                                    к решению Совета депутатов</t>
  </si>
  <si>
    <t xml:space="preserve">                                                                    Старооскольского городского округа</t>
  </si>
  <si>
    <t>в том числе получение бюджетных кредитов на пополнение остатков средств на счетах бюджета Старооскольского городского округа</t>
  </si>
  <si>
    <t>в том числе погашение бюджетом Старооскольского городского округа бюджетных кредитов на пополнение остатков средств на счетах бюджета Старооскольского городского округа</t>
  </si>
  <si>
    <t>Средства от продажи акций  и иных форм участия в капитале, находящихся в собственности Старооскольского городского округа</t>
  </si>
  <si>
    <t>01 06 01 00 04 0000 630</t>
  </si>
  <si>
    <t>Бюджетные кредиты из других бюджетов бюджетной системы Российской Федерации в валюте Российской Федерации</t>
  </si>
  <si>
    <t>Получение кредитов из других бюджетов бюджетной системы Российской Федерации бюджетами городских округов в валюте Российской Федерации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</si>
  <si>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</t>
  </si>
  <si>
    <t xml:space="preserve">                                                                    Приложение 3</t>
  </si>
  <si>
    <t xml:space="preserve">   от 25 декабря 2020 г. № 447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</si>
</sst>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4" x14ac:knownFonts="1">
    <font>
      <sz val="10"/>
      <name val="Arial Cyr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i/>
      <sz val="13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 applyFill="1"/>
    <xf numFmtId="0" fontId="1" fillId="0" borderId="0" xfId="0" applyFont="1" applyFill="1" applyAlignment="1"/>
    <xf numFmtId="0" fontId="2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164" fontId="2" fillId="0" borderId="2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11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right"/>
    </xf>
    <xf numFmtId="3" fontId="1" fillId="0" borderId="0" xfId="0" applyNumberFormat="1" applyFont="1" applyFill="1"/>
    <xf numFmtId="0" fontId="2" fillId="0" borderId="0" xfId="0" applyFont="1" applyFill="1" applyAlignment="1">
      <alignment horizontal="center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/>
    <xf numFmtId="0" fontId="0" fillId="0" borderId="0" xfId="0" applyAlignment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42"/>
  <sheetViews>
    <sheetView tabSelected="1" workbookViewId="0">
      <selection activeCell="H14" sqref="H14"/>
    </sheetView>
  </sheetViews>
  <sheetFormatPr defaultRowHeight="16.5" x14ac:dyDescent="0.25"/>
  <cols>
    <col min="1" max="1" width="4" style="1" customWidth="1"/>
    <col min="2" max="2" width="37" style="1" customWidth="1"/>
    <col min="3" max="3" width="27.5703125" style="1" customWidth="1"/>
    <col min="4" max="4" width="15.28515625" style="1" customWidth="1"/>
    <col min="5" max="16384" width="9.140625" style="1"/>
  </cols>
  <sheetData>
    <row r="1" spans="1:4" x14ac:dyDescent="0.25">
      <c r="B1" s="2" t="s">
        <v>49</v>
      </c>
      <c r="D1" s="2"/>
    </row>
    <row r="2" spans="1:4" x14ac:dyDescent="0.25">
      <c r="B2" s="2" t="s">
        <v>40</v>
      </c>
    </row>
    <row r="3" spans="1:4" x14ac:dyDescent="0.25">
      <c r="B3" s="2" t="s">
        <v>41</v>
      </c>
    </row>
    <row r="4" spans="1:4" ht="17.25" customHeight="1" x14ac:dyDescent="0.25">
      <c r="B4" s="2"/>
      <c r="C4" s="21" t="s">
        <v>50</v>
      </c>
      <c r="D4" s="22"/>
    </row>
    <row r="5" spans="1:4" ht="3.75" customHeight="1" x14ac:dyDescent="0.25"/>
    <row r="6" spans="1:4" x14ac:dyDescent="0.25">
      <c r="A6" s="14" t="s">
        <v>2</v>
      </c>
      <c r="B6" s="14"/>
      <c r="C6" s="14"/>
      <c r="D6" s="14"/>
    </row>
    <row r="7" spans="1:4" x14ac:dyDescent="0.25">
      <c r="A7" s="14" t="s">
        <v>3</v>
      </c>
      <c r="B7" s="14"/>
      <c r="C7" s="14"/>
      <c r="D7" s="14"/>
    </row>
    <row r="8" spans="1:4" x14ac:dyDescent="0.25">
      <c r="A8" s="14" t="s">
        <v>36</v>
      </c>
      <c r="B8" s="14"/>
      <c r="C8" s="14"/>
      <c r="D8" s="14"/>
    </row>
    <row r="9" spans="1:4" x14ac:dyDescent="0.25">
      <c r="D9" s="12" t="s">
        <v>37</v>
      </c>
    </row>
    <row r="10" spans="1:4" x14ac:dyDescent="0.25">
      <c r="A10" s="15" t="s">
        <v>0</v>
      </c>
      <c r="B10" s="15" t="s">
        <v>20</v>
      </c>
      <c r="C10" s="18" t="s">
        <v>4</v>
      </c>
      <c r="D10" s="18" t="s">
        <v>30</v>
      </c>
    </row>
    <row r="11" spans="1:4" x14ac:dyDescent="0.25">
      <c r="A11" s="16"/>
      <c r="B11" s="16"/>
      <c r="C11" s="19"/>
      <c r="D11" s="19"/>
    </row>
    <row r="12" spans="1:4" ht="26.25" customHeight="1" x14ac:dyDescent="0.25">
      <c r="A12" s="17"/>
      <c r="B12" s="17"/>
      <c r="C12" s="20"/>
      <c r="D12" s="20"/>
    </row>
    <row r="13" spans="1:4" x14ac:dyDescent="0.25">
      <c r="A13" s="3">
        <v>1</v>
      </c>
      <c r="B13" s="3">
        <v>2</v>
      </c>
      <c r="C13" s="4" t="s">
        <v>31</v>
      </c>
      <c r="D13" s="4" t="s">
        <v>32</v>
      </c>
    </row>
    <row r="14" spans="1:4" ht="60.75" customHeight="1" x14ac:dyDescent="0.25">
      <c r="A14" s="3">
        <v>1</v>
      </c>
      <c r="B14" s="4" t="s">
        <v>5</v>
      </c>
      <c r="C14" s="4" t="s">
        <v>6</v>
      </c>
      <c r="D14" s="5">
        <f>SUM(D15:D16)</f>
        <v>312993.69999999995</v>
      </c>
    </row>
    <row r="15" spans="1:4" ht="85.5" customHeight="1" x14ac:dyDescent="0.25">
      <c r="A15" s="6"/>
      <c r="B15" s="7" t="s">
        <v>7</v>
      </c>
      <c r="C15" s="7" t="s">
        <v>8</v>
      </c>
      <c r="D15" s="8">
        <f>945846.2+10147.5-83000</f>
        <v>872993.7</v>
      </c>
    </row>
    <row r="16" spans="1:4" ht="87.75" customHeight="1" x14ac:dyDescent="0.25">
      <c r="A16" s="6"/>
      <c r="B16" s="7" t="s">
        <v>29</v>
      </c>
      <c r="C16" s="7" t="s">
        <v>9</v>
      </c>
      <c r="D16" s="8">
        <f>-260000-300000</f>
        <v>-560000</v>
      </c>
    </row>
    <row r="17" spans="1:4" ht="93.75" customHeight="1" x14ac:dyDescent="0.25">
      <c r="A17" s="3">
        <v>2</v>
      </c>
      <c r="B17" s="4" t="s">
        <v>46</v>
      </c>
      <c r="C17" s="4" t="s">
        <v>33</v>
      </c>
      <c r="D17" s="9">
        <f>D18+D20</f>
        <v>-84000</v>
      </c>
    </row>
    <row r="18" spans="1:4" ht="103.5" customHeight="1" x14ac:dyDescent="0.25">
      <c r="A18" s="6"/>
      <c r="B18" s="7" t="s">
        <v>47</v>
      </c>
      <c r="C18" s="7" t="s">
        <v>34</v>
      </c>
      <c r="D18" s="8">
        <f>D19</f>
        <v>271420</v>
      </c>
    </row>
    <row r="19" spans="1:4" ht="108" customHeight="1" x14ac:dyDescent="0.25">
      <c r="A19" s="6"/>
      <c r="B19" s="10" t="s">
        <v>42</v>
      </c>
      <c r="C19" s="10" t="s">
        <v>34</v>
      </c>
      <c r="D19" s="8">
        <v>271420</v>
      </c>
    </row>
    <row r="20" spans="1:4" ht="97.5" customHeight="1" x14ac:dyDescent="0.25">
      <c r="A20" s="6"/>
      <c r="B20" s="7" t="s">
        <v>48</v>
      </c>
      <c r="C20" s="7" t="s">
        <v>35</v>
      </c>
      <c r="D20" s="8">
        <f>-167000-271420+83000</f>
        <v>-355420</v>
      </c>
    </row>
    <row r="21" spans="1:4" ht="123" customHeight="1" x14ac:dyDescent="0.25">
      <c r="A21" s="6"/>
      <c r="B21" s="10" t="s">
        <v>43</v>
      </c>
      <c r="C21" s="10" t="s">
        <v>35</v>
      </c>
      <c r="D21" s="8">
        <v>-271420</v>
      </c>
    </row>
    <row r="22" spans="1:4" ht="57.75" customHeight="1" x14ac:dyDescent="0.25">
      <c r="A22" s="3">
        <v>3</v>
      </c>
      <c r="B22" s="4" t="s">
        <v>28</v>
      </c>
      <c r="C22" s="4" t="s">
        <v>10</v>
      </c>
      <c r="D22" s="9">
        <f>D23+D24</f>
        <v>9205.6000000014901</v>
      </c>
    </row>
    <row r="23" spans="1:4" ht="78" customHeight="1" x14ac:dyDescent="0.25">
      <c r="A23" s="6"/>
      <c r="B23" s="7" t="s">
        <v>11</v>
      </c>
      <c r="C23" s="7" t="s">
        <v>38</v>
      </c>
      <c r="D23" s="8">
        <f>-(9929506.7+872993.7+271420+36373.3+180000-11)</f>
        <v>-11290282.699999999</v>
      </c>
    </row>
    <row r="24" spans="1:4" ht="90.75" customHeight="1" x14ac:dyDescent="0.25">
      <c r="A24" s="6"/>
      <c r="B24" s="7" t="s">
        <v>12</v>
      </c>
      <c r="C24" s="7" t="s">
        <v>39</v>
      </c>
      <c r="D24" s="8">
        <f>10204079.3+560000+355420+180000-11</f>
        <v>11299488.300000001</v>
      </c>
    </row>
    <row r="25" spans="1:4" ht="65.25" customHeight="1" x14ac:dyDescent="0.25">
      <c r="A25" s="3">
        <v>4</v>
      </c>
      <c r="B25" s="4" t="s">
        <v>24</v>
      </c>
      <c r="C25" s="4" t="s">
        <v>22</v>
      </c>
      <c r="D25" s="9">
        <f>D26</f>
        <v>36373.300000000003</v>
      </c>
    </row>
    <row r="26" spans="1:4" ht="100.5" customHeight="1" x14ac:dyDescent="0.25">
      <c r="A26" s="3"/>
      <c r="B26" s="7" t="s">
        <v>44</v>
      </c>
      <c r="C26" s="7" t="s">
        <v>45</v>
      </c>
      <c r="D26" s="8">
        <f>10147.5+36220.5+152.8-10147.5</f>
        <v>36373.300000000003</v>
      </c>
    </row>
    <row r="27" spans="1:4" ht="200.25" customHeight="1" x14ac:dyDescent="0.25">
      <c r="A27" s="6"/>
      <c r="B27" s="11" t="s">
        <v>25</v>
      </c>
      <c r="C27" s="7" t="s">
        <v>26</v>
      </c>
      <c r="D27" s="8">
        <v>180000</v>
      </c>
    </row>
    <row r="28" spans="1:4" ht="111" customHeight="1" x14ac:dyDescent="0.25">
      <c r="A28" s="6"/>
      <c r="B28" s="11" t="s">
        <v>23</v>
      </c>
      <c r="C28" s="7" t="s">
        <v>27</v>
      </c>
      <c r="D28" s="8">
        <v>180000</v>
      </c>
    </row>
    <row r="29" spans="1:4" ht="48" customHeight="1" x14ac:dyDescent="0.25">
      <c r="A29" s="6"/>
      <c r="B29" s="4" t="s">
        <v>19</v>
      </c>
      <c r="C29" s="4" t="s">
        <v>21</v>
      </c>
      <c r="D29" s="9">
        <f>D14+D22+D25+D17</f>
        <v>274572.60000000143</v>
      </c>
    </row>
    <row r="30" spans="1:4" x14ac:dyDescent="0.25">
      <c r="D30" s="12"/>
    </row>
    <row r="31" spans="1:4" hidden="1" x14ac:dyDescent="0.25">
      <c r="C31" s="1" t="s">
        <v>1</v>
      </c>
      <c r="D31" s="13" t="e">
        <f>SUM(#REF!)</f>
        <v>#REF!</v>
      </c>
    </row>
    <row r="32" spans="1:4" hidden="1" x14ac:dyDescent="0.25">
      <c r="C32" s="1" t="s">
        <v>13</v>
      </c>
      <c r="D32" s="13" t="e">
        <f>SUM(#REF!)</f>
        <v>#REF!</v>
      </c>
    </row>
    <row r="33" spans="3:4" hidden="1" x14ac:dyDescent="0.25">
      <c r="D33" s="13"/>
    </row>
    <row r="34" spans="3:4" hidden="1" x14ac:dyDescent="0.25">
      <c r="D34" s="13"/>
    </row>
    <row r="35" spans="3:4" hidden="1" x14ac:dyDescent="0.25">
      <c r="C35" s="1" t="s">
        <v>14</v>
      </c>
      <c r="D35" s="1" t="e">
        <f>SUM(#REF!)</f>
        <v>#REF!</v>
      </c>
    </row>
    <row r="36" spans="3:4" hidden="1" x14ac:dyDescent="0.25">
      <c r="C36" s="1" t="s">
        <v>15</v>
      </c>
      <c r="D36" s="1" t="e">
        <f>SUM(#REF!)</f>
        <v>#REF!</v>
      </c>
    </row>
    <row r="37" spans="3:4" hidden="1" x14ac:dyDescent="0.25">
      <c r="C37" s="1" t="s">
        <v>16</v>
      </c>
      <c r="D37" s="1" t="e">
        <f>SUM(#REF!)</f>
        <v>#REF!</v>
      </c>
    </row>
    <row r="38" spans="3:4" hidden="1" x14ac:dyDescent="0.25">
      <c r="C38" s="1" t="s">
        <v>17</v>
      </c>
      <c r="D38" s="1" t="e">
        <f>SUM(#REF!)</f>
        <v>#REF!</v>
      </c>
    </row>
    <row r="39" spans="3:4" hidden="1" x14ac:dyDescent="0.25">
      <c r="C39" s="1" t="s">
        <v>18</v>
      </c>
      <c r="D39" s="1" t="e">
        <f>SUM(#REF!)</f>
        <v>#REF!</v>
      </c>
    </row>
    <row r="40" spans="3:4" hidden="1" x14ac:dyDescent="0.25"/>
    <row r="41" spans="3:4" hidden="1" x14ac:dyDescent="0.25"/>
    <row r="42" spans="3:4" hidden="1" x14ac:dyDescent="0.25"/>
  </sheetData>
  <mergeCells count="8">
    <mergeCell ref="C4:D4"/>
    <mergeCell ref="A8:D8"/>
    <mergeCell ref="A10:A12"/>
    <mergeCell ref="B10:B12"/>
    <mergeCell ref="C10:C12"/>
    <mergeCell ref="A6:D6"/>
    <mergeCell ref="A7:D7"/>
    <mergeCell ref="D10:D12"/>
  </mergeCells>
  <pageMargins left="1.1417322834645669" right="0.6692913385826772" top="0.78740157480314965" bottom="0.78740157480314965" header="0" footer="0"/>
  <pageSetup paperSize="9" orientation="portrait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прил. 4 источ.2020</vt:lpstr>
      <vt:lpstr>'прил. 4 источ.2020'!Заголовки_для_печати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malytina</dc:creator>
  <cp:lastModifiedBy>user</cp:lastModifiedBy>
  <cp:lastPrinted>2020-12-21T12:14:31Z</cp:lastPrinted>
  <dcterms:created xsi:type="dcterms:W3CDTF">2007-12-10T14:33:03Z</dcterms:created>
  <dcterms:modified xsi:type="dcterms:W3CDTF">2020-12-22T08:27:13Z</dcterms:modified>
</cp:coreProperties>
</file>