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480" windowHeight="9735"/>
  </bookViews>
  <sheets>
    <sheet name="2023-2024г." sheetId="2" r:id="rId1"/>
  </sheets>
  <definedNames>
    <definedName name="_xlnm.Print_Titles" localSheetId="0">'2023-2024г.'!$12:$12</definedName>
    <definedName name="_xlnm.Print_Area" localSheetId="0">'2023-2024г.'!$A$1:$D$28</definedName>
  </definedNames>
  <calcPr calcId="125725" refMode="R1C1"/>
</workbook>
</file>

<file path=xl/calcChain.xml><?xml version="1.0" encoding="utf-8"?>
<calcChain xmlns="http://schemas.openxmlformats.org/spreadsheetml/2006/main">
  <c r="C26" i="2"/>
  <c r="D25"/>
  <c r="C25"/>
  <c r="C20" l="1"/>
  <c r="D20"/>
  <c r="D28" l="1"/>
  <c r="D21" l="1"/>
  <c r="D22" s="1"/>
  <c r="C28"/>
  <c r="C21" s="1"/>
  <c r="C22" s="1"/>
</calcChain>
</file>

<file path=xl/sharedStrings.xml><?xml version="1.0" encoding="utf-8"?>
<sst xmlns="http://schemas.openxmlformats.org/spreadsheetml/2006/main" count="26" uniqueCount="26">
  <si>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</si>
  <si>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</si>
  <si>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</si>
  <si>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</si>
  <si>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</si>
  <si>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</si>
  <si>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</si>
  <si>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</si>
  <si>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Всего расходов</t>
  </si>
  <si>
    <t xml:space="preserve"> Содержание элементов обустройства автомобильных дорог</t>
  </si>
  <si>
    <t xml:space="preserve">                                                                 Старооскольского городского округа</t>
  </si>
  <si>
    <t xml:space="preserve">                                                                 к решению Совета депутатов</t>
  </si>
  <si>
    <t>Старооскольского городского округа</t>
  </si>
  <si>
    <t>Ямочный ремонт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</si>
  <si>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</si>
  <si>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</si>
  <si>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Капитальный ремонт и ремонт автомобильных дорог общего пользования населенных пунктов, ремонт мостов, путепроводов</t>
  </si>
  <si>
    <t>Субсидии  бюджетам  муниципальных районов и городских округов на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</si>
  <si>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Содержание улично-дорожной сети, мостов и путепроводов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</si>
  <si>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</si>
  <si>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</si>
  <si>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на плановый период  2023 и 2024 годов</t>
  </si>
  <si>
    <t>Сумма                  на            2023 год</t>
  </si>
  <si>
    <t>Сумма                  на              2024 год</t>
  </si>
  <si>
    <t xml:space="preserve">                                                                 Приложение 14</t>
  </si>
  <si>
    <t xml:space="preserve">Объем бюджетных ассигнований муниципального дорожного фонда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</si>
</sst>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1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8"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1" xfId="0" applyFont="1" applyFill="1" applyBorder="1" applyAlignment="1">
      <alignment horizontal="center"/>
    </xf>
    <xf numFmtId="164" fontId="2" fillId="2" borderId="1" xfId="2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Лист Microsoft Exce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workbookViewId="0">
      <selection activeCell="A7" sqref="A7:D7"/>
    </sheetView>
  </sheetViews>
  <sheetFormatPr defaultRowHeight="15"/>
  <cols>
    <col min="1" max="1" width="5" style="5" customWidth="1"/>
    <col min="2" max="2" width="51.140625" style="5" customWidth="1"/>
    <col min="3" max="3" width="13.28515625" style="5" customWidth="1"/>
    <col min="4" max="4" width="12.7109375" style="5" customWidth="1"/>
    <col min="5" max="16384" width="9.140625" style="5"/>
  </cols>
  <sheetData>
    <row r="1" spans="1:13" s="2" customFormat="1" ht="16.5">
      <c r="B1" s="3" t="s">
        <v>24</v>
      </c>
      <c r="D1" s="4"/>
      <c r="E1" s="4"/>
      <c r="I1" s="3"/>
      <c r="J1" s="3"/>
      <c r="K1" s="3"/>
      <c r="L1" s="3"/>
      <c r="M1" s="3"/>
    </row>
    <row r="2" spans="1:13" s="2" customFormat="1" ht="16.5">
      <c r="B2" s="3" t="s">
        <v>11</v>
      </c>
      <c r="D2" s="4"/>
      <c r="E2" s="4"/>
      <c r="I2" s="3"/>
      <c r="J2" s="3"/>
      <c r="K2" s="3"/>
      <c r="L2" s="3"/>
      <c r="M2" s="3"/>
    </row>
    <row r="3" spans="1:13" s="2" customFormat="1" ht="16.5">
      <c r="B3" s="3" t="s">
        <v>10</v>
      </c>
      <c r="D3" s="4"/>
      <c r="E3" s="4"/>
      <c r="I3" s="3"/>
      <c r="J3" s="3"/>
      <c r="K3" s="3"/>
      <c r="L3" s="3"/>
      <c r="M3" s="3"/>
    </row>
    <row r="4" spans="1:13" s="2" customFormat="1" ht="16.5">
      <c r="B4" s="3"/>
      <c r="D4" s="4"/>
      <c r="E4" s="4"/>
      <c r="I4" s="3"/>
      <c r="J4" s="3"/>
      <c r="K4" s="3"/>
      <c r="L4" s="3"/>
      <c r="M4" s="3"/>
    </row>
    <row r="6" spans="1:13" ht="16.5">
      <c r="A6" s="26" t="s">
        <v>25</v>
      </c>
      <c r="B6" s="26"/>
      <c r="C6" s="26"/>
      <c r="D6" s="26"/>
    </row>
    <row r="7" spans="1:13" ht="16.5" customHeight="1">
      <c r="A7" s="27" t="s">
        <v>12</v>
      </c>
      <c r="B7" s="27"/>
      <c r="C7" s="27"/>
      <c r="D7" s="27"/>
    </row>
    <row r="8" spans="1:13" ht="16.5">
      <c r="A8" s="26" t="s">
        <v>21</v>
      </c>
      <c r="B8" s="26"/>
      <c r="C8" s="26"/>
      <c r="D8" s="26"/>
    </row>
    <row r="9" spans="1:13" ht="16.5">
      <c r="A9" s="6"/>
      <c r="B9" s="6"/>
      <c r="C9" s="6"/>
      <c r="D9" s="6"/>
    </row>
    <row r="10" spans="1:13" ht="16.5">
      <c r="A10" s="7"/>
      <c r="B10" s="7"/>
      <c r="C10" s="8"/>
      <c r="D10" s="8" t="s">
        <v>20</v>
      </c>
    </row>
    <row r="11" spans="1:13" ht="54" customHeight="1">
      <c r="A11" s="9" t="s">
        <v>0</v>
      </c>
      <c r="B11" s="9" t="s">
        <v>1</v>
      </c>
      <c r="C11" s="9" t="s">
        <v>22</v>
      </c>
      <c r="D11" s="9" t="s">
        <v>23</v>
      </c>
    </row>
    <row r="12" spans="1:13" ht="16.5">
      <c r="A12" s="9">
        <v>1</v>
      </c>
      <c r="B12" s="10">
        <v>2</v>
      </c>
      <c r="C12" s="9">
        <v>3</v>
      </c>
      <c r="D12" s="9">
        <v>4</v>
      </c>
    </row>
    <row r="13" spans="1:13" ht="16.5">
      <c r="A13" s="11"/>
      <c r="B13" s="10" t="s">
        <v>2</v>
      </c>
      <c r="C13" s="11"/>
      <c r="D13" s="11"/>
    </row>
    <row r="14" spans="1:13" ht="126.75" customHeight="1">
      <c r="A14" s="11">
        <v>1</v>
      </c>
      <c r="B14" s="11" t="s">
        <v>3</v>
      </c>
      <c r="C14" s="12">
        <v>49090</v>
      </c>
      <c r="D14" s="12">
        <v>49025</v>
      </c>
    </row>
    <row r="15" spans="1:13" ht="132.75" customHeight="1">
      <c r="A15" s="11">
        <v>2</v>
      </c>
      <c r="B15" s="11" t="s">
        <v>15</v>
      </c>
      <c r="C15" s="13">
        <v>30</v>
      </c>
      <c r="D15" s="13">
        <v>30</v>
      </c>
    </row>
    <row r="16" spans="1:13" ht="91.5" hidden="1" customHeight="1">
      <c r="A16" s="11"/>
      <c r="B16" s="14" t="s">
        <v>14</v>
      </c>
      <c r="C16" s="13"/>
      <c r="D16" s="13"/>
    </row>
    <row r="17" spans="1:4" ht="94.5" customHeight="1">
      <c r="A17" s="11">
        <v>3</v>
      </c>
      <c r="B17" s="15" t="s">
        <v>19</v>
      </c>
      <c r="C17" s="13">
        <v>100</v>
      </c>
      <c r="D17" s="13">
        <v>100</v>
      </c>
    </row>
    <row r="18" spans="1:4" ht="16.5" hidden="1">
      <c r="A18" s="16"/>
      <c r="B18" s="17"/>
      <c r="C18" s="18"/>
      <c r="D18" s="18"/>
    </row>
    <row r="19" spans="1:4" ht="115.5">
      <c r="A19" s="16">
        <v>4</v>
      </c>
      <c r="B19" s="14" t="s">
        <v>17</v>
      </c>
      <c r="C19" s="24">
        <v>198200</v>
      </c>
      <c r="D19" s="18">
        <v>54925</v>
      </c>
    </row>
    <row r="20" spans="1:4" ht="36" customHeight="1">
      <c r="A20" s="9"/>
      <c r="B20" s="10" t="s">
        <v>4</v>
      </c>
      <c r="C20" s="19">
        <f>SUM(C14:C19)</f>
        <v>247420</v>
      </c>
      <c r="D20" s="19">
        <f>SUM(D14:D19)</f>
        <v>104080</v>
      </c>
    </row>
    <row r="21" spans="1:4" ht="33">
      <c r="A21" s="11">
        <v>5</v>
      </c>
      <c r="B21" s="14" t="s">
        <v>5</v>
      </c>
      <c r="C21" s="20">
        <f>C28-C20</f>
        <v>249268.09999999998</v>
      </c>
      <c r="D21" s="20">
        <f>D28-D20</f>
        <v>178135.3</v>
      </c>
    </row>
    <row r="22" spans="1:4" ht="21.75" customHeight="1">
      <c r="A22" s="9"/>
      <c r="B22" s="10" t="s">
        <v>6</v>
      </c>
      <c r="C22" s="21">
        <f>C20+C21</f>
        <v>496688.1</v>
      </c>
      <c r="D22" s="21">
        <f>D20+D21</f>
        <v>282215.3</v>
      </c>
    </row>
    <row r="23" spans="1:4" ht="16.5">
      <c r="A23" s="11"/>
      <c r="B23" s="10" t="s">
        <v>7</v>
      </c>
      <c r="C23" s="13"/>
      <c r="D23" s="13"/>
    </row>
    <row r="24" spans="1:4" s="22" customFormat="1" ht="66" customHeight="1">
      <c r="A24" s="11">
        <v>1</v>
      </c>
      <c r="B24" s="14" t="s">
        <v>16</v>
      </c>
      <c r="C24" s="25">
        <v>221617.8</v>
      </c>
      <c r="D24" s="20">
        <v>78342.8</v>
      </c>
    </row>
    <row r="25" spans="1:4" s="22" customFormat="1" ht="27" customHeight="1">
      <c r="A25" s="11">
        <v>2</v>
      </c>
      <c r="B25" s="14" t="s">
        <v>13</v>
      </c>
      <c r="C25" s="20">
        <f>10000+5000</f>
        <v>15000</v>
      </c>
      <c r="D25" s="20">
        <f>10000+5000</f>
        <v>15000</v>
      </c>
    </row>
    <row r="26" spans="1:4" ht="42.75" customHeight="1">
      <c r="A26" s="11">
        <v>3</v>
      </c>
      <c r="B26" s="11" t="s">
        <v>18</v>
      </c>
      <c r="C26" s="1">
        <f>165088+76797</f>
        <v>241885</v>
      </c>
      <c r="D26" s="1">
        <v>170675</v>
      </c>
    </row>
    <row r="27" spans="1:4" ht="51.75" customHeight="1">
      <c r="A27" s="11">
        <v>4</v>
      </c>
      <c r="B27" s="11" t="s">
        <v>9</v>
      </c>
      <c r="C27" s="1">
        <v>18185.3</v>
      </c>
      <c r="D27" s="1">
        <v>18197.5</v>
      </c>
    </row>
    <row r="28" spans="1:4" ht="21" customHeight="1">
      <c r="A28" s="23"/>
      <c r="B28" s="23" t="s">
        <v>8</v>
      </c>
      <c r="C28" s="19">
        <f>SUM(C24:C27)</f>
        <v>496688.1</v>
      </c>
      <c r="D28" s="19">
        <f>SUM(D24:D27)</f>
        <v>282215.3</v>
      </c>
    </row>
  </sheetData>
  <mergeCells count="3">
    <mergeCell ref="A6:D6"/>
    <mergeCell ref="A7:D7"/>
    <mergeCell ref="A8:D8"/>
  </mergeCells>
  <pageMargins left="1.1417322834645669" right="0.6692913385826772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2023-2024г.</vt:lpstr>
      <vt:lpstr>'2023-2024г.'!Заголовки_для_печати</vt:lpstr>
      <vt:lpstr>'2023-2024г.'!Область_печати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2014-11-13T10:29:40Z</cp:lastPrinted>
  <dcterms:created xsi:type="dcterms:W3CDTF">2006-09-28T05:33:49Z</dcterms:created>
  <dcterms:modified xsi:type="dcterms:W3CDTF">2021-11-01T11:44:23Z</dcterms:modified>
</cp:coreProperties>
</file>