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2-2024\ПРИЛОЖЕНИЯ\"/>
    </mc:Choice>
  </mc:AlternateContent>
  <bookViews>
    <workbookView xWindow="0" yWindow="0" windowWidth="1980" windowHeight="1170"/>
  </bookViews>
  <sheets>
    <sheet name="прил. 4 источ.2020-21" sheetId="17" r:id="rId1"/>
  </sheets>
  <definedNames>
    <definedName name="_xlnm.Print_Titles" localSheetId="0">'прил. 4 источ.2020-21'!$13:$13</definedName>
  </definedNames>
  <calcPr calcId="152511"/>
</workbook>
</file>

<file path=xl/calcChain.xml><?xml version="1.0" encoding="utf-8"?>
<calcChain xmlns="http://schemas.openxmlformats.org/spreadsheetml/2006/main">
  <c r="E22" i="17" l="1"/>
  <c r="E21" i="17"/>
  <c r="D21" i="17"/>
  <c r="D22" i="17"/>
  <c r="E23" i="17" l="1"/>
  <c r="D23" i="17"/>
  <c r="E20" i="17" l="1"/>
  <c r="D14" i="17"/>
  <c r="E17" i="17"/>
  <c r="E14" i="17"/>
  <c r="D17" i="17"/>
  <c r="D20" i="17" l="1"/>
  <c r="D27" i="17" s="1"/>
  <c r="E27" i="17"/>
</calcChain>
</file>

<file path=xl/sharedStrings.xml><?xml version="1.0" encoding="utf-8"?>
<sst xmlns="http://schemas.openxmlformats.org/spreadsheetml/2006/main" count="51" uniqueCount="51">
  <si>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</si>
  <si>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</si>
  <si>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</si>
  <si>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</si>
  <si>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</si>
  <si>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</si>
  <si>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</si>
  <si>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бюджетами городских округов  в валюте Российской Федерации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</si>
  <si>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</si>
  <si>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</si>
  <si>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</si>
  <si>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</si>
  <si>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</si>
  <si>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</si>
  <si>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</si>
  <si>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</si>
  <si>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</si>
  <si>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</si>
  <si>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</si>
  <si>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</si>
  <si>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</si>
  <si>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</si>
  <si>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</si>
  <si>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</si>
  <si>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</si>
  <si>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</si>
  <si>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</si>
  <si>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</si>
  <si>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</si>
  <si>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Погашение бюджетами  городских округов кредитов  от кредитных организаций  в валюте Российской Федерации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</si>
  <si>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</si>
  <si>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</si>
  <si>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</si>
  <si>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</si>
  <si>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</si>
  <si>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</si>
  <si>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</si>
  <si>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</si>
  <si>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</si>
  <si>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Приложение 4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</si>
  <si>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</si>
  <si>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</si>
  <si>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</si>
  <si>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</si>
  <si>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2023 год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</si>
  <si>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</si>
  <si>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</si>
  <si>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</si>
  <si>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</si>
  <si>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 плановый период 2023 и 2024 годов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</si>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</sst>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3" zoomScale="85" zoomScaleNormal="85" zoomScaleSheetLayoutView="90" workbookViewId="0">
      <selection activeCell="E23" sqref="E23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4.85546875" style="1" customWidth="1"/>
    <col min="4" max="5" width="14.140625" style="1" customWidth="1"/>
    <col min="6" max="16384" width="9.140625" style="1"/>
  </cols>
  <sheetData>
    <row r="1" spans="1:5" x14ac:dyDescent="0.25">
      <c r="B1" s="2" t="s">
        <v>39</v>
      </c>
    </row>
    <row r="2" spans="1:5" x14ac:dyDescent="0.25">
      <c r="B2" s="2" t="s">
        <v>40</v>
      </c>
    </row>
    <row r="3" spans="1:5" x14ac:dyDescent="0.25">
      <c r="B3" s="2" t="s">
        <v>45</v>
      </c>
    </row>
    <row r="4" spans="1:5" ht="12" customHeight="1" x14ac:dyDescent="0.25">
      <c r="B4" s="2"/>
    </row>
    <row r="5" spans="1:5" ht="12.75" customHeight="1" x14ac:dyDescent="0.25"/>
    <row r="6" spans="1:5" x14ac:dyDescent="0.25">
      <c r="A6" s="14" t="s">
        <v>2</v>
      </c>
      <c r="B6" s="14"/>
      <c r="C6" s="14"/>
      <c r="D6" s="14"/>
      <c r="E6" s="14"/>
    </row>
    <row r="7" spans="1:5" x14ac:dyDescent="0.25">
      <c r="A7" s="14" t="s">
        <v>3</v>
      </c>
      <c r="B7" s="14"/>
      <c r="C7" s="14"/>
      <c r="D7" s="14"/>
      <c r="E7" s="14"/>
    </row>
    <row r="8" spans="1:5" x14ac:dyDescent="0.25">
      <c r="A8" s="14" t="s">
        <v>49</v>
      </c>
      <c r="B8" s="14"/>
      <c r="C8" s="14"/>
      <c r="D8" s="14"/>
      <c r="E8" s="14"/>
    </row>
    <row r="9" spans="1:5" x14ac:dyDescent="0.25">
      <c r="E9" s="10" t="s">
        <v>32</v>
      </c>
    </row>
    <row r="10" spans="1:5" x14ac:dyDescent="0.25">
      <c r="A10" s="15" t="s">
        <v>0</v>
      </c>
      <c r="B10" s="15" t="s">
        <v>20</v>
      </c>
      <c r="C10" s="18" t="s">
        <v>4</v>
      </c>
      <c r="D10" s="21" t="s">
        <v>36</v>
      </c>
      <c r="E10" s="21"/>
    </row>
    <row r="11" spans="1:5" ht="9" customHeight="1" x14ac:dyDescent="0.25">
      <c r="A11" s="16"/>
      <c r="B11" s="16"/>
      <c r="C11" s="19"/>
      <c r="D11" s="21"/>
      <c r="E11" s="21"/>
    </row>
    <row r="12" spans="1:5" ht="59.25" customHeight="1" x14ac:dyDescent="0.25">
      <c r="A12" s="17"/>
      <c r="B12" s="17"/>
      <c r="C12" s="20"/>
      <c r="D12" s="12" t="s">
        <v>44</v>
      </c>
      <c r="E12" s="12" t="s">
        <v>50</v>
      </c>
    </row>
    <row r="13" spans="1:5" x14ac:dyDescent="0.25">
      <c r="A13" s="3">
        <v>1</v>
      </c>
      <c r="B13" s="3">
        <v>2</v>
      </c>
      <c r="C13" s="12" t="s">
        <v>30</v>
      </c>
      <c r="D13" s="12" t="s">
        <v>41</v>
      </c>
      <c r="E13" s="12" t="s">
        <v>31</v>
      </c>
    </row>
    <row r="14" spans="1:5" ht="66" x14ac:dyDescent="0.25">
      <c r="A14" s="3">
        <v>1</v>
      </c>
      <c r="B14" s="12" t="s">
        <v>5</v>
      </c>
      <c r="C14" s="12" t="s">
        <v>6</v>
      </c>
      <c r="D14" s="4">
        <f>SUM(D15:D16)</f>
        <v>385362.10000000009</v>
      </c>
      <c r="E14" s="4">
        <f>SUM(E15:E16)</f>
        <v>396395.10000000009</v>
      </c>
    </row>
    <row r="15" spans="1:5" ht="93" customHeight="1" x14ac:dyDescent="0.25">
      <c r="A15" s="5"/>
      <c r="B15" s="6" t="s">
        <v>7</v>
      </c>
      <c r="C15" s="6" t="s">
        <v>8</v>
      </c>
      <c r="D15" s="7">
        <v>1112362.1000000001</v>
      </c>
      <c r="E15" s="7">
        <v>1123395.1000000001</v>
      </c>
    </row>
    <row r="16" spans="1:5" ht="82.5" x14ac:dyDescent="0.25">
      <c r="A16" s="5"/>
      <c r="B16" s="6" t="s">
        <v>29</v>
      </c>
      <c r="C16" s="6" t="s">
        <v>9</v>
      </c>
      <c r="D16" s="7">
        <v>-727000</v>
      </c>
      <c r="E16" s="7">
        <v>-727000</v>
      </c>
    </row>
    <row r="17" spans="1:5" ht="115.5" hidden="1" x14ac:dyDescent="0.25">
      <c r="A17" s="3">
        <v>2</v>
      </c>
      <c r="B17" s="12" t="s">
        <v>46</v>
      </c>
      <c r="C17" s="12" t="s">
        <v>33</v>
      </c>
      <c r="D17" s="8">
        <f>D18+D19</f>
        <v>0</v>
      </c>
      <c r="E17" s="8">
        <f>E18+E19</f>
        <v>0</v>
      </c>
    </row>
    <row r="18" spans="1:5" ht="131.25" hidden="1" customHeight="1" x14ac:dyDescent="0.25">
      <c r="A18" s="5"/>
      <c r="B18" s="6" t="s">
        <v>47</v>
      </c>
      <c r="C18" s="6" t="s">
        <v>34</v>
      </c>
      <c r="D18" s="7">
        <v>0</v>
      </c>
      <c r="E18" s="7">
        <v>0</v>
      </c>
    </row>
    <row r="19" spans="1:5" ht="126" hidden="1" customHeight="1" x14ac:dyDescent="0.25">
      <c r="A19" s="5"/>
      <c r="B19" s="6" t="s">
        <v>48</v>
      </c>
      <c r="C19" s="6" t="s">
        <v>35</v>
      </c>
      <c r="D19" s="7"/>
      <c r="E19" s="7">
        <v>0</v>
      </c>
    </row>
    <row r="20" spans="1:5" ht="66" x14ac:dyDescent="0.25">
      <c r="A20" s="3">
        <v>2</v>
      </c>
      <c r="B20" s="12" t="s">
        <v>28</v>
      </c>
      <c r="C20" s="13" t="s">
        <v>10</v>
      </c>
      <c r="D20" s="8">
        <f>D21+D22</f>
        <v>11825</v>
      </c>
      <c r="E20" s="8">
        <f>E21+E22</f>
        <v>11825</v>
      </c>
    </row>
    <row r="21" spans="1:5" ht="88.5" customHeight="1" x14ac:dyDescent="0.25">
      <c r="A21" s="5"/>
      <c r="B21" s="6" t="s">
        <v>11</v>
      </c>
      <c r="C21" s="6" t="s">
        <v>37</v>
      </c>
      <c r="D21" s="7">
        <f>-(11070470.4+1112362.1+8253.9+180000)</f>
        <v>-12371086.4</v>
      </c>
      <c r="E21" s="7">
        <f>-(11025995.7+1123395.1+8253.9+180000)</f>
        <v>-12337644.699999999</v>
      </c>
    </row>
    <row r="22" spans="1:5" ht="91.5" customHeight="1" x14ac:dyDescent="0.25">
      <c r="A22" s="5"/>
      <c r="B22" s="6" t="s">
        <v>12</v>
      </c>
      <c r="C22" s="6" t="s">
        <v>38</v>
      </c>
      <c r="D22" s="7">
        <f>11475911.4+727000+180000</f>
        <v>12382911.4</v>
      </c>
      <c r="E22" s="7">
        <f>11442469.7+727000+180000</f>
        <v>12349469.699999999</v>
      </c>
    </row>
    <row r="23" spans="1:5" ht="77.25" customHeight="1" x14ac:dyDescent="0.25">
      <c r="A23" s="3">
        <v>3</v>
      </c>
      <c r="B23" s="12" t="s">
        <v>24</v>
      </c>
      <c r="C23" s="12" t="s">
        <v>22</v>
      </c>
      <c r="D23" s="8">
        <f>D24</f>
        <v>8253.9</v>
      </c>
      <c r="E23" s="8">
        <f>E24</f>
        <v>8253.9</v>
      </c>
    </row>
    <row r="24" spans="1:5" ht="126.75" customHeight="1" x14ac:dyDescent="0.25">
      <c r="A24" s="3"/>
      <c r="B24" s="6" t="s">
        <v>42</v>
      </c>
      <c r="C24" s="6" t="s">
        <v>43</v>
      </c>
      <c r="D24" s="7">
        <v>8253.9</v>
      </c>
      <c r="E24" s="7">
        <v>8253.9</v>
      </c>
    </row>
    <row r="25" spans="1:5" ht="271.5" customHeight="1" x14ac:dyDescent="0.25">
      <c r="A25" s="5"/>
      <c r="B25" s="9" t="s">
        <v>25</v>
      </c>
      <c r="C25" s="6" t="s">
        <v>26</v>
      </c>
      <c r="D25" s="7">
        <v>180000</v>
      </c>
      <c r="E25" s="7">
        <v>180000</v>
      </c>
    </row>
    <row r="26" spans="1:5" ht="154.5" customHeight="1" x14ac:dyDescent="0.25">
      <c r="A26" s="5"/>
      <c r="B26" s="9" t="s">
        <v>23</v>
      </c>
      <c r="C26" s="6" t="s">
        <v>27</v>
      </c>
      <c r="D26" s="7">
        <v>180000</v>
      </c>
      <c r="E26" s="7">
        <v>180000</v>
      </c>
    </row>
    <row r="27" spans="1:5" ht="66" x14ac:dyDescent="0.25">
      <c r="A27" s="5"/>
      <c r="B27" s="12" t="s">
        <v>19</v>
      </c>
      <c r="C27" s="12" t="s">
        <v>21</v>
      </c>
      <c r="D27" s="8">
        <f>D14+D20+D23+D17</f>
        <v>405441.00000000012</v>
      </c>
      <c r="E27" s="8">
        <f>E14+E20+E23+E17</f>
        <v>416474.00000000012</v>
      </c>
    </row>
    <row r="28" spans="1:5" x14ac:dyDescent="0.25">
      <c r="D28" s="10"/>
    </row>
    <row r="29" spans="1:5" hidden="1" x14ac:dyDescent="0.25">
      <c r="C29" s="1" t="s">
        <v>1</v>
      </c>
      <c r="D29" s="11"/>
    </row>
    <row r="30" spans="1:5" hidden="1" x14ac:dyDescent="0.25">
      <c r="C30" s="1" t="s">
        <v>13</v>
      </c>
      <c r="D30" s="11"/>
    </row>
    <row r="31" spans="1:5" hidden="1" x14ac:dyDescent="0.25">
      <c r="D31" s="11"/>
    </row>
    <row r="32" spans="1:5" hidden="1" x14ac:dyDescent="0.25">
      <c r="D32" s="11"/>
    </row>
    <row r="33" spans="3:3" hidden="1" x14ac:dyDescent="0.25">
      <c r="C33" s="1" t="s">
        <v>14</v>
      </c>
    </row>
    <row r="34" spans="3:3" hidden="1" x14ac:dyDescent="0.25">
      <c r="C34" s="1" t="s">
        <v>15</v>
      </c>
    </row>
    <row r="35" spans="3:3" hidden="1" x14ac:dyDescent="0.25">
      <c r="C35" s="1" t="s">
        <v>16</v>
      </c>
    </row>
    <row r="36" spans="3:3" hidden="1" x14ac:dyDescent="0.25">
      <c r="C36" s="1" t="s">
        <v>17</v>
      </c>
    </row>
    <row r="37" spans="3:3" hidden="1" x14ac:dyDescent="0.25">
      <c r="C37" s="1" t="s">
        <v>18</v>
      </c>
    </row>
    <row r="38" spans="3:3" hidden="1" x14ac:dyDescent="0.25"/>
    <row r="39" spans="3:3" hidden="1" x14ac:dyDescent="0.25"/>
    <row r="40" spans="3:3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417322834645669" right="0.6692913385826772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источ.2020-21</vt:lpstr>
      <vt:lpstr>'прил. 4 источ.2020-21'!Заголовки_для_печати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2021-10-28T15:43:39Z</cp:lastPrinted>
  <dcterms:created xsi:type="dcterms:W3CDTF">2007-12-10T14:33:03Z</dcterms:created>
  <dcterms:modified xsi:type="dcterms:W3CDTF">2021-10-28T15:43:56Z</dcterms:modified>
</cp:coreProperties>
</file>