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46 (26.03.2021)\465 О внесении изм. в бюджет\"/>
    </mc:Choice>
  </mc:AlternateContent>
  <xr:revisionPtr revIDLastSave="0" documentId="13_ncr:1_{4CE24341-6BB1-4741-BEEF-46B3838DB7C9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прил. 4 источ.2020-21" sheetId="17" r:id="rId1"/>
  </sheets>
  <definedNames>
    <definedName name="_xlnm.Print_Titles" localSheetId="0">'прил. 4 источ.2020-21'!$13:$13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" i="17" l="1"/>
  <c r="E21" i="17"/>
  <c r="D22" i="17"/>
  <c r="D21" i="17"/>
  <c r="E23" i="17" l="1"/>
  <c r="D23" i="17"/>
  <c r="E20" i="17" l="1"/>
  <c r="D14" i="17"/>
  <c r="E17" i="17"/>
  <c r="E14" i="17"/>
  <c r="D17" i="17"/>
  <c r="D20" i="17" l="1"/>
  <c r="D27" i="17" s="1"/>
  <c r="E27" i="17"/>
</calcChain>
</file>

<file path=xl/sharedStrings.xml><?xml version="1.0" encoding="utf-8"?>
<sst xmlns="http://schemas.openxmlformats.org/spreadsheetml/2006/main" count="52" uniqueCount="52">
  <si>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</si>
  <si>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</si>
  <si>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</si>
  <si>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</si>
  <si>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</si>
  <si>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</si>
  <si>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</si>
  <si>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бюджетами городских округов  в валюте Российской Федерации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</si>
  <si>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</si>
  <si>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</si>
  <si>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</si>
  <si>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</si>
  <si>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</si>
  <si>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</si>
  <si>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</si>
  <si>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</si>
  <si>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</si>
  <si>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</si>
  <si>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</si>
  <si>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</si>
  <si>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</si>
  <si>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</si>
  <si>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</si>
  <si>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</si>
  <si>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</si>
  <si>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</si>
  <si>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</si>
  <si>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</si>
  <si>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</si>
  <si>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Погашение бюджетами  городских округов кредитов  от кредитных организаций  в валюте Российской Федерации</t>
  </si>
  <si>
    <t>3</t>
  </si>
  <si>
    <t>5</t>
  </si>
  <si>
    <t>тыс.рублей</t>
  </si>
  <si>
    <t>01 03 01 00 00 0000 000</t>
  </si>
  <si>
    <t>01 03 01 00 04 0000 710</t>
  </si>
  <si>
    <t>01 03 01 00 04 0000 810</t>
  </si>
  <si>
    <t>2022 год</t>
  </si>
  <si>
    <t>Сумма</t>
  </si>
  <si>
    <t>01 05 02 01 04 0000 510</t>
  </si>
  <si>
    <t>01 05 02 01 04 0000 610</t>
  </si>
  <si>
    <t xml:space="preserve">                                                                       Приложение 4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</si>
  <si>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</si>
  <si>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</si>
  <si>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</si>
  <si>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</si>
  <si>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>на плановый период 2022 и 2023 годов</t>
  </si>
  <si>
    <t>2023 год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</si>
  <si>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</si>
  <si>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</si>
  <si>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</si>
  <si>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</si>
  <si>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                         от 26 марта 2021 г. № 465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</si>
</sst>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0"/>
  <sheetViews>
    <sheetView tabSelected="1" workbookViewId="0">
      <selection activeCell="C4" sqref="C4:E4"/>
    </sheetView>
  </sheetViews>
  <sheetFormatPr defaultRowHeight="16.5" x14ac:dyDescent="0.25"/>
  <cols>
    <col min="1" max="1" width="4" style="1" customWidth="1"/>
    <col min="2" max="2" width="26.7109375" style="1" customWidth="1"/>
    <col min="3" max="3" width="24.7109375" style="1" customWidth="1"/>
    <col min="4" max="4" width="14.140625" style="1" customWidth="1"/>
    <col min="5" max="5" width="14.28515625" style="1" customWidth="1"/>
    <col min="6" max="16384" width="9.140625" style="1"/>
  </cols>
  <sheetData>
    <row r="1" spans="1:5" x14ac:dyDescent="0.25">
      <c r="B1" s="2" t="s">
        <v>40</v>
      </c>
    </row>
    <row r="2" spans="1:5" x14ac:dyDescent="0.25">
      <c r="B2" s="2" t="s">
        <v>41</v>
      </c>
    </row>
    <row r="3" spans="1:5" x14ac:dyDescent="0.25">
      <c r="B3" s="2" t="s">
        <v>47</v>
      </c>
    </row>
    <row r="4" spans="1:5" ht="13.5" customHeight="1" x14ac:dyDescent="0.25">
      <c r="B4" s="2"/>
      <c r="C4" s="23" t="s">
        <v>51</v>
      </c>
      <c r="D4" s="24"/>
      <c r="E4" s="24"/>
    </row>
    <row r="5" spans="1:5" ht="12.75" customHeight="1" x14ac:dyDescent="0.25"/>
    <row r="6" spans="1:5" x14ac:dyDescent="0.25">
      <c r="A6" s="15" t="s">
        <v>2</v>
      </c>
      <c r="B6" s="15"/>
      <c r="C6" s="15"/>
      <c r="D6" s="15"/>
      <c r="E6" s="15"/>
    </row>
    <row r="7" spans="1:5" x14ac:dyDescent="0.25">
      <c r="A7" s="15" t="s">
        <v>3</v>
      </c>
      <c r="B7" s="15"/>
      <c r="C7" s="15"/>
      <c r="D7" s="15"/>
      <c r="E7" s="15"/>
    </row>
    <row r="8" spans="1:5" x14ac:dyDescent="0.25">
      <c r="A8" s="15" t="s">
        <v>45</v>
      </c>
      <c r="B8" s="15"/>
      <c r="C8" s="15"/>
      <c r="D8" s="15"/>
      <c r="E8" s="15"/>
    </row>
    <row r="9" spans="1:5" x14ac:dyDescent="0.25">
      <c r="E9" s="12" t="s">
        <v>32</v>
      </c>
    </row>
    <row r="10" spans="1:5" x14ac:dyDescent="0.25">
      <c r="A10" s="16" t="s">
        <v>0</v>
      </c>
      <c r="B10" s="16" t="s">
        <v>20</v>
      </c>
      <c r="C10" s="19" t="s">
        <v>4</v>
      </c>
      <c r="D10" s="22" t="s">
        <v>37</v>
      </c>
      <c r="E10" s="22"/>
    </row>
    <row r="11" spans="1:5" ht="9" customHeight="1" x14ac:dyDescent="0.25">
      <c r="A11" s="17"/>
      <c r="B11" s="17"/>
      <c r="C11" s="20"/>
      <c r="D11" s="22"/>
      <c r="E11" s="22"/>
    </row>
    <row r="12" spans="1:5" ht="54.75" customHeight="1" x14ac:dyDescent="0.25">
      <c r="A12" s="18"/>
      <c r="B12" s="18"/>
      <c r="C12" s="21"/>
      <c r="D12" s="3" t="s">
        <v>36</v>
      </c>
      <c r="E12" s="3" t="s">
        <v>46</v>
      </c>
    </row>
    <row r="13" spans="1:5" x14ac:dyDescent="0.25">
      <c r="A13" s="4">
        <v>1</v>
      </c>
      <c r="B13" s="4">
        <v>2</v>
      </c>
      <c r="C13" s="3" t="s">
        <v>30</v>
      </c>
      <c r="D13" s="3" t="s">
        <v>42</v>
      </c>
      <c r="E13" s="3" t="s">
        <v>31</v>
      </c>
    </row>
    <row r="14" spans="1:5" ht="66" x14ac:dyDescent="0.25">
      <c r="A14" s="4">
        <v>1</v>
      </c>
      <c r="B14" s="3" t="s">
        <v>5</v>
      </c>
      <c r="C14" s="3" t="s">
        <v>6</v>
      </c>
      <c r="D14" s="5">
        <f>SUM(D15:D16)</f>
        <v>387899.89999999991</v>
      </c>
      <c r="E14" s="5">
        <f>SUM(E15:E16)</f>
        <v>201468.90000000002</v>
      </c>
    </row>
    <row r="15" spans="1:5" ht="93" customHeight="1" x14ac:dyDescent="0.25">
      <c r="A15" s="6"/>
      <c r="B15" s="7" t="s">
        <v>7</v>
      </c>
      <c r="C15" s="7" t="s">
        <v>8</v>
      </c>
      <c r="D15" s="8">
        <v>1114899.8999999999</v>
      </c>
      <c r="E15" s="8">
        <v>928468.9</v>
      </c>
    </row>
    <row r="16" spans="1:5" ht="82.5" x14ac:dyDescent="0.25">
      <c r="A16" s="6"/>
      <c r="B16" s="7" t="s">
        <v>29</v>
      </c>
      <c r="C16" s="7" t="s">
        <v>9</v>
      </c>
      <c r="D16" s="8">
        <v>-727000</v>
      </c>
      <c r="E16" s="8">
        <v>-727000</v>
      </c>
    </row>
    <row r="17" spans="1:5" ht="115.5" x14ac:dyDescent="0.25">
      <c r="A17" s="4">
        <v>2</v>
      </c>
      <c r="B17" s="3" t="s">
        <v>48</v>
      </c>
      <c r="C17" s="3" t="s">
        <v>33</v>
      </c>
      <c r="D17" s="9">
        <f>D18+D19</f>
        <v>-166000</v>
      </c>
      <c r="E17" s="9">
        <f>E18+E19</f>
        <v>0</v>
      </c>
    </row>
    <row r="18" spans="1:5" ht="131.25" customHeight="1" x14ac:dyDescent="0.25">
      <c r="A18" s="6"/>
      <c r="B18" s="7" t="s">
        <v>49</v>
      </c>
      <c r="C18" s="7" t="s">
        <v>34</v>
      </c>
      <c r="D18" s="8">
        <v>0</v>
      </c>
      <c r="E18" s="8">
        <v>0</v>
      </c>
    </row>
    <row r="19" spans="1:5" ht="126" customHeight="1" x14ac:dyDescent="0.25">
      <c r="A19" s="6"/>
      <c r="B19" s="7" t="s">
        <v>50</v>
      </c>
      <c r="C19" s="7" t="s">
        <v>35</v>
      </c>
      <c r="D19" s="8">
        <v>-166000</v>
      </c>
      <c r="E19" s="8">
        <v>0</v>
      </c>
    </row>
    <row r="20" spans="1:5" ht="66" x14ac:dyDescent="0.25">
      <c r="A20" s="4">
        <v>3</v>
      </c>
      <c r="B20" s="3" t="s">
        <v>28</v>
      </c>
      <c r="C20" s="3" t="s">
        <v>10</v>
      </c>
      <c r="D20" s="9">
        <f>D21+D22</f>
        <v>11825</v>
      </c>
      <c r="E20" s="9">
        <f>E21+E22</f>
        <v>11825</v>
      </c>
    </row>
    <row r="21" spans="1:5" ht="88.5" customHeight="1" x14ac:dyDescent="0.25">
      <c r="A21" s="6"/>
      <c r="B21" s="7" t="s">
        <v>11</v>
      </c>
      <c r="C21" s="10" t="s">
        <v>38</v>
      </c>
      <c r="D21" s="8">
        <f>-(9165259.1+1114899.9+8253.9+180000)</f>
        <v>-10468412.9</v>
      </c>
      <c r="E21" s="8">
        <f>-(9381764+928468.9+8253.9+180000)</f>
        <v>-10498486.800000001</v>
      </c>
    </row>
    <row r="22" spans="1:5" ht="91.5" customHeight="1" x14ac:dyDescent="0.25">
      <c r="A22" s="6"/>
      <c r="B22" s="7" t="s">
        <v>12</v>
      </c>
      <c r="C22" s="7" t="s">
        <v>39</v>
      </c>
      <c r="D22" s="8">
        <f>9407237.9+727000+166000+180000</f>
        <v>10480237.9</v>
      </c>
      <c r="E22" s="8">
        <f>9603311.8+727000+180000</f>
        <v>10510311.800000001</v>
      </c>
    </row>
    <row r="23" spans="1:5" ht="77.25" customHeight="1" x14ac:dyDescent="0.25">
      <c r="A23" s="4">
        <v>4</v>
      </c>
      <c r="B23" s="3" t="s">
        <v>24</v>
      </c>
      <c r="C23" s="3" t="s">
        <v>22</v>
      </c>
      <c r="D23" s="9">
        <f>D24</f>
        <v>8253.9</v>
      </c>
      <c r="E23" s="9">
        <f>E24</f>
        <v>8253.9</v>
      </c>
    </row>
    <row r="24" spans="1:5" ht="126.75" customHeight="1" x14ac:dyDescent="0.25">
      <c r="A24" s="4"/>
      <c r="B24" s="14" t="s">
        <v>43</v>
      </c>
      <c r="C24" s="14" t="s">
        <v>44</v>
      </c>
      <c r="D24" s="8">
        <v>8253.9</v>
      </c>
      <c r="E24" s="8">
        <v>8253.9</v>
      </c>
    </row>
    <row r="25" spans="1:5" ht="271.5" customHeight="1" x14ac:dyDescent="0.25">
      <c r="A25" s="6"/>
      <c r="B25" s="11" t="s">
        <v>25</v>
      </c>
      <c r="C25" s="7" t="s">
        <v>26</v>
      </c>
      <c r="D25" s="8">
        <v>180000</v>
      </c>
      <c r="E25" s="8">
        <v>180000</v>
      </c>
    </row>
    <row r="26" spans="1:5" ht="154.5" customHeight="1" x14ac:dyDescent="0.25">
      <c r="A26" s="6"/>
      <c r="B26" s="11" t="s">
        <v>23</v>
      </c>
      <c r="C26" s="7" t="s">
        <v>27</v>
      </c>
      <c r="D26" s="8">
        <v>180000</v>
      </c>
      <c r="E26" s="8">
        <v>180000</v>
      </c>
    </row>
    <row r="27" spans="1:5" ht="49.5" x14ac:dyDescent="0.25">
      <c r="A27" s="6"/>
      <c r="B27" s="3" t="s">
        <v>19</v>
      </c>
      <c r="C27" s="3" t="s">
        <v>21</v>
      </c>
      <c r="D27" s="9">
        <f>D14+D20+D23+D17</f>
        <v>241978.79999999993</v>
      </c>
      <c r="E27" s="9">
        <f>E14+E20+E23+E17</f>
        <v>221547.80000000002</v>
      </c>
    </row>
    <row r="28" spans="1:5" x14ac:dyDescent="0.25">
      <c r="D28" s="12"/>
    </row>
    <row r="29" spans="1:5" hidden="1" x14ac:dyDescent="0.25">
      <c r="C29" s="1" t="s">
        <v>1</v>
      </c>
      <c r="D29" s="13"/>
    </row>
    <row r="30" spans="1:5" hidden="1" x14ac:dyDescent="0.25">
      <c r="C30" s="1" t="s">
        <v>13</v>
      </c>
      <c r="D30" s="13"/>
    </row>
    <row r="31" spans="1:5" hidden="1" x14ac:dyDescent="0.25">
      <c r="D31" s="13"/>
    </row>
    <row r="32" spans="1:5" hidden="1" x14ac:dyDescent="0.25">
      <c r="D32" s="13"/>
    </row>
    <row r="33" spans="3:3" hidden="1" x14ac:dyDescent="0.25">
      <c r="C33" s="1" t="s">
        <v>14</v>
      </c>
    </row>
    <row r="34" spans="3:3" hidden="1" x14ac:dyDescent="0.25">
      <c r="C34" s="1" t="s">
        <v>15</v>
      </c>
    </row>
    <row r="35" spans="3:3" hidden="1" x14ac:dyDescent="0.25">
      <c r="C35" s="1" t="s">
        <v>16</v>
      </c>
    </row>
    <row r="36" spans="3:3" hidden="1" x14ac:dyDescent="0.25">
      <c r="C36" s="1" t="s">
        <v>17</v>
      </c>
    </row>
    <row r="37" spans="3:3" hidden="1" x14ac:dyDescent="0.25">
      <c r="C37" s="1" t="s">
        <v>18</v>
      </c>
    </row>
    <row r="38" spans="3:3" hidden="1" x14ac:dyDescent="0.25"/>
    <row r="39" spans="3:3" hidden="1" x14ac:dyDescent="0.25"/>
    <row r="40" spans="3:3" hidden="1" x14ac:dyDescent="0.25"/>
  </sheetData>
  <mergeCells count="8">
    <mergeCell ref="C4:E4"/>
    <mergeCell ref="A6:E6"/>
    <mergeCell ref="A7:E7"/>
    <mergeCell ref="A8:E8"/>
    <mergeCell ref="A10:A12"/>
    <mergeCell ref="B10:B12"/>
    <mergeCell ref="C10:C12"/>
    <mergeCell ref="D10:E11"/>
  </mergeCells>
  <pageMargins left="1.1417322834645669" right="0.6692913385826772" top="0.78740157480314965" bottom="0.59055118110236227" header="0" footer="0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4 источ.2020-21</vt:lpstr>
      <vt:lpstr>'прил. 4 источ.2020-21'!Заголовки_для_печати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user</cp:lastModifiedBy>
  <cp:lastPrinted>2021-03-26T11:52:56Z</cp:lastPrinted>
  <dcterms:created xsi:type="dcterms:W3CDTF">2007-12-10T14:33:03Z</dcterms:created>
  <dcterms:modified xsi:type="dcterms:W3CDTF">2021-03-26T11:53:29Z</dcterms:modified>
</cp:coreProperties>
</file>