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46 (26.03.2021)\465 О внесении изм. в бюджет\"/>
    </mc:Choice>
  </mc:AlternateContent>
  <xr:revisionPtr revIDLastSave="0" documentId="13_ncr:1_{CAA19757-0525-4A10-A0B3-A88D7B58390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020г" sheetId="1" r:id="rId1"/>
  </sheets>
  <definedNames>
    <definedName name="_xlnm.Print_Titles" localSheetId="0">'2020г'!$12:$12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C30" i="1"/>
  <c r="C26" i="1"/>
  <c r="C28" i="1"/>
  <c r="C29" i="1"/>
  <c r="C19" i="1" l="1"/>
  <c r="C18" i="1" l="1"/>
  <c r="C20" i="1" l="1"/>
  <c r="C32" i="1" l="1"/>
  <c r="C21" i="1" s="1"/>
  <c r="C22" i="1" s="1"/>
</calcChain>
</file>

<file path=xl/sharedStrings.xml><?xml version="1.0" encoding="utf-8"?>
<sst xmlns="http://schemas.openxmlformats.org/spreadsheetml/2006/main" count="31" uniqueCount="30">
  <si>
    <t>Объём бюджетных ассигнований</t>
  </si>
  <si>
    <t xml:space="preserve">муниципального дорожного фонда </t>
  </si>
  <si>
    <t>№ п/п</t>
  </si>
  <si>
    <t>Наименование показателей</t>
  </si>
  <si>
    <t>Сумма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</si>
  <si>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</si>
  <si>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</si>
  <si>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</si>
  <si>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</si>
  <si>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</si>
  <si>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</si>
  <si>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</si>
  <si>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</si>
  <si>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</si>
  <si>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</si>
  <si>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Государственная экспертиза сметной документации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</si>
  <si>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</si>
  <si>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</si>
  <si>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</si>
  <si>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</si>
  <si>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 xml:space="preserve">Прочие безвозмездные поступления в бюджеты городских округов </t>
  </si>
  <si>
    <t>Старооскольского городского округа на 2021 год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</si>
  <si>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</si>
  <si>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 бюджетам  муниципальных районов и городских округов на 2021 год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</si>
  <si>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тыс. рублей</t>
  </si>
  <si>
    <t xml:space="preserve">                                                         Старооскольского городского округа</t>
  </si>
  <si>
    <t xml:space="preserve">                                                         к решению Совета депутатов</t>
  </si>
  <si>
    <t xml:space="preserve">                                                         Приложение 14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</si>
  <si>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</si>
  <si>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                                                 от 26 марта 2021 г.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</si>
</sst>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2" fillId="0" borderId="0" xfId="0" applyNumberFormat="1" applyFont="1"/>
    <xf numFmtId="0" fontId="3" fillId="0" borderId="0" xfId="0" applyNumberFormat="1" applyFont="1" applyFill="1"/>
    <xf numFmtId="0" fontId="2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/>
    <xf numFmtId="0" fontId="2" fillId="0" borderId="0" xfId="0" applyNumberFormat="1" applyFont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workbookViewId="0">
      <selection activeCell="C12" sqref="C12"/>
    </sheetView>
  </sheetViews>
  <sheetFormatPr defaultColWidth="9.140625" defaultRowHeight="15" x14ac:dyDescent="0.25"/>
  <cols>
    <col min="1" max="1" width="8.85546875" style="2" customWidth="1"/>
    <col min="2" max="2" width="57.7109375" style="2" customWidth="1"/>
    <col min="3" max="3" width="15.5703125" style="2" customWidth="1"/>
    <col min="4" max="16384" width="9.140625" style="2"/>
  </cols>
  <sheetData>
    <row r="1" spans="1:3" s="1" customFormat="1" ht="16.5" x14ac:dyDescent="0.25">
      <c r="B1" s="1" t="s">
        <v>27</v>
      </c>
    </row>
    <row r="2" spans="1:3" s="1" customFormat="1" ht="16.5" x14ac:dyDescent="0.25">
      <c r="B2" s="1" t="s">
        <v>26</v>
      </c>
    </row>
    <row r="3" spans="1:3" s="1" customFormat="1" ht="16.5" x14ac:dyDescent="0.25">
      <c r="B3" s="1" t="s">
        <v>25</v>
      </c>
    </row>
    <row r="4" spans="1:3" s="1" customFormat="1" ht="16.5" x14ac:dyDescent="0.25">
      <c r="B4" s="25" t="s">
        <v>29</v>
      </c>
      <c r="C4" s="26"/>
    </row>
    <row r="6" spans="1:3" ht="16.5" x14ac:dyDescent="0.25">
      <c r="A6" s="23" t="s">
        <v>0</v>
      </c>
      <c r="B6" s="23"/>
      <c r="C6" s="23"/>
    </row>
    <row r="7" spans="1:3" ht="16.5" x14ac:dyDescent="0.25">
      <c r="A7" s="24" t="s">
        <v>1</v>
      </c>
      <c r="B7" s="24"/>
      <c r="C7" s="24"/>
    </row>
    <row r="8" spans="1:3" ht="16.5" x14ac:dyDescent="0.25">
      <c r="A8" s="23" t="s">
        <v>21</v>
      </c>
      <c r="B8" s="23"/>
      <c r="C8" s="23"/>
    </row>
    <row r="9" spans="1:3" ht="16.5" x14ac:dyDescent="0.25">
      <c r="A9" s="3"/>
      <c r="B9" s="3"/>
      <c r="C9" s="3"/>
    </row>
    <row r="10" spans="1:3" ht="16.5" x14ac:dyDescent="0.25">
      <c r="A10" s="1"/>
      <c r="B10" s="1"/>
      <c r="C10" s="4" t="s">
        <v>24</v>
      </c>
    </row>
    <row r="11" spans="1:3" ht="21.75" customHeight="1" x14ac:dyDescent="0.25">
      <c r="A11" s="5" t="s">
        <v>2</v>
      </c>
      <c r="B11" s="5" t="s">
        <v>3</v>
      </c>
      <c r="C11" s="5" t="s">
        <v>4</v>
      </c>
    </row>
    <row r="12" spans="1:3" ht="16.5" customHeight="1" x14ac:dyDescent="0.25">
      <c r="A12" s="5">
        <v>1</v>
      </c>
      <c r="B12" s="6">
        <v>2</v>
      </c>
      <c r="C12" s="5">
        <v>3</v>
      </c>
    </row>
    <row r="13" spans="1:3" ht="16.5" x14ac:dyDescent="0.25">
      <c r="A13" s="7"/>
      <c r="B13" s="6" t="s">
        <v>5</v>
      </c>
      <c r="C13" s="7"/>
    </row>
    <row r="14" spans="1:3" ht="110.25" customHeight="1" x14ac:dyDescent="0.25">
      <c r="A14" s="7">
        <v>1</v>
      </c>
      <c r="B14" s="7" t="s">
        <v>6</v>
      </c>
      <c r="C14" s="8">
        <v>46621</v>
      </c>
    </row>
    <row r="15" spans="1:3" ht="117.75" customHeight="1" x14ac:dyDescent="0.25">
      <c r="A15" s="7">
        <v>2</v>
      </c>
      <c r="B15" s="7" t="s">
        <v>7</v>
      </c>
      <c r="C15" s="8">
        <v>150</v>
      </c>
    </row>
    <row r="16" spans="1:3" ht="55.5" hidden="1" customHeight="1" x14ac:dyDescent="0.25">
      <c r="A16" s="7"/>
      <c r="B16" s="9" t="s">
        <v>8</v>
      </c>
      <c r="C16" s="8"/>
    </row>
    <row r="17" spans="1:5" ht="93.75" customHeight="1" x14ac:dyDescent="0.25">
      <c r="A17" s="7">
        <v>3</v>
      </c>
      <c r="B17" s="21" t="s">
        <v>22</v>
      </c>
      <c r="C17" s="8">
        <v>1500</v>
      </c>
    </row>
    <row r="18" spans="1:5" ht="106.5" customHeight="1" x14ac:dyDescent="0.25">
      <c r="A18" s="10">
        <v>4</v>
      </c>
      <c r="B18" s="9" t="s">
        <v>23</v>
      </c>
      <c r="C18" s="18">
        <f>300928+114949</f>
        <v>415877</v>
      </c>
    </row>
    <row r="19" spans="1:5" ht="38.25" customHeight="1" x14ac:dyDescent="0.25">
      <c r="A19" s="10">
        <v>5</v>
      </c>
      <c r="B19" s="11" t="s">
        <v>20</v>
      </c>
      <c r="C19" s="19">
        <f>145000+80262-145000</f>
        <v>80262</v>
      </c>
    </row>
    <row r="20" spans="1:5" ht="33" x14ac:dyDescent="0.25">
      <c r="A20" s="5"/>
      <c r="B20" s="6" t="s">
        <v>9</v>
      </c>
      <c r="C20" s="12">
        <f>SUM(C14:C19)</f>
        <v>544410</v>
      </c>
    </row>
    <row r="21" spans="1:5" ht="38.25" customHeight="1" x14ac:dyDescent="0.25">
      <c r="A21" s="7">
        <v>6</v>
      </c>
      <c r="B21" s="9" t="s">
        <v>10</v>
      </c>
      <c r="C21" s="13">
        <f>C32-C20</f>
        <v>280718.70000000007</v>
      </c>
    </row>
    <row r="22" spans="1:5" ht="21.75" customHeight="1" x14ac:dyDescent="0.25">
      <c r="A22" s="5"/>
      <c r="B22" s="6" t="s">
        <v>11</v>
      </c>
      <c r="C22" s="14">
        <f>C20+C21</f>
        <v>825128.70000000007</v>
      </c>
      <c r="E22" s="22"/>
    </row>
    <row r="23" spans="1:5" ht="16.5" x14ac:dyDescent="0.25">
      <c r="A23" s="7"/>
      <c r="B23" s="6" t="s">
        <v>12</v>
      </c>
      <c r="C23" s="8"/>
    </row>
    <row r="24" spans="1:5" ht="33" hidden="1" x14ac:dyDescent="0.25">
      <c r="A24" s="7"/>
      <c r="B24" s="9" t="s">
        <v>13</v>
      </c>
      <c r="C24" s="8"/>
    </row>
    <row r="25" spans="1:5" ht="33" x14ac:dyDescent="0.25">
      <c r="A25" s="7">
        <v>1</v>
      </c>
      <c r="B25" s="9" t="s">
        <v>13</v>
      </c>
      <c r="C25" s="8">
        <v>250</v>
      </c>
    </row>
    <row r="26" spans="1:5" ht="49.5" x14ac:dyDescent="0.25">
      <c r="A26" s="7">
        <v>2</v>
      </c>
      <c r="B26" s="9" t="s">
        <v>14</v>
      </c>
      <c r="C26" s="17">
        <f>225262+300928+13579+114949+13082-145000+26661-499.5+7452</f>
        <v>556413.5</v>
      </c>
      <c r="E26" s="22"/>
    </row>
    <row r="27" spans="1:5" ht="68.25" customHeight="1" x14ac:dyDescent="0.25">
      <c r="A27" s="7">
        <v>3</v>
      </c>
      <c r="B27" s="9" t="s">
        <v>28</v>
      </c>
      <c r="C27" s="17">
        <f>59415+870.6-24.9+37155.7</f>
        <v>97416.4</v>
      </c>
    </row>
    <row r="28" spans="1:5" ht="26.25" customHeight="1" x14ac:dyDescent="0.25">
      <c r="A28" s="7">
        <v>4</v>
      </c>
      <c r="B28" s="15" t="s">
        <v>15</v>
      </c>
      <c r="C28" s="17">
        <f>500+1500</f>
        <v>2000</v>
      </c>
    </row>
    <row r="29" spans="1:5" ht="19.5" customHeight="1" x14ac:dyDescent="0.25">
      <c r="A29" s="7">
        <v>5</v>
      </c>
      <c r="B29" s="9" t="s">
        <v>16</v>
      </c>
      <c r="C29" s="13">
        <f>10000+5000+6000</f>
        <v>21000</v>
      </c>
    </row>
    <row r="30" spans="1:5" ht="41.25" customHeight="1" x14ac:dyDescent="0.25">
      <c r="A30" s="7">
        <v>6</v>
      </c>
      <c r="B30" s="7" t="s">
        <v>17</v>
      </c>
      <c r="C30" s="20">
        <f>123228+4053+8.8</f>
        <v>127289.8</v>
      </c>
    </row>
    <row r="31" spans="1:5" ht="40.5" customHeight="1" x14ac:dyDescent="0.25">
      <c r="A31" s="7">
        <v>7</v>
      </c>
      <c r="B31" s="7" t="s">
        <v>18</v>
      </c>
      <c r="C31" s="20">
        <v>20759</v>
      </c>
    </row>
    <row r="32" spans="1:5" ht="21" customHeight="1" x14ac:dyDescent="0.25">
      <c r="A32" s="16"/>
      <c r="B32" s="16" t="s">
        <v>19</v>
      </c>
      <c r="C32" s="12">
        <f>SUM(C24:C31)</f>
        <v>825128.70000000007</v>
      </c>
    </row>
  </sheetData>
  <mergeCells count="4">
    <mergeCell ref="A6:C6"/>
    <mergeCell ref="A7:C7"/>
    <mergeCell ref="A8:C8"/>
    <mergeCell ref="B4:C4"/>
  </mergeCells>
  <pageMargins left="1.1417322834645669" right="0.6692913385826772" top="0.78740157480314965" bottom="0.78740157480314965" header="0.31496062992125984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2020г</vt:lpstr>
      <vt:lpstr>'2020г'!Заголовки_для_печати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2021-03-26T12:12:19Z</cp:lastPrinted>
  <dcterms:created xsi:type="dcterms:W3CDTF">2020-03-04T09:29:16Z</dcterms:created>
  <dcterms:modified xsi:type="dcterms:W3CDTF">2021-03-26T12:14:03Z</dcterms:modified>
</cp:coreProperties>
</file>