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0" yWindow="-240" windowWidth="14340" windowHeight="12450"/>
  </bookViews>
  <sheets>
    <sheet name="2023-2025гг" sheetId="1" r:id="rId1"/>
  </sheets>
  <definedNames>
    <definedName name="_xlnm.Print_Titles" localSheetId="0">'2023-2025гг'!$12:$12</definedName>
    <definedName name="_xlnm.Print_Area" localSheetId="0">'2023-2025гг'!$A$1:$E$29</definedName>
  </definedNames>
  <calcPr calcId="125725"/>
</workbook>
</file>

<file path=xl/calcChain.xml><?xml version="1.0" encoding="utf-8"?>
<calcChain xmlns="http://schemas.openxmlformats.org/spreadsheetml/2006/main">
  <c r="C27" i="1"/>
  <c r="D19"/>
  <c r="C24"/>
  <c r="E25" l="1"/>
  <c r="D25"/>
  <c r="E29" l="1"/>
  <c r="D29"/>
  <c r="E19"/>
  <c r="E20" l="1"/>
  <c r="E21" s="1"/>
  <c r="D20"/>
  <c r="D21" s="1"/>
  <c r="C19" l="1"/>
  <c r="C29" l="1"/>
  <c r="C20" l="1"/>
  <c r="C2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<sst xmlns="http://schemas.openxmlformats.org/spreadsheetml/2006/main" count="30" uniqueCount="30">
  <si>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</si>
  <si>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</si>
  <si>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</si>
  <si>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</si>
  <si>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</si>
  <si>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</si>
  <si>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</si>
  <si>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</si>
  <si>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</si>
  <si>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</si>
  <si>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</si>
  <si>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</si>
  <si>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</si>
  <si>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</si>
  <si>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</si>
  <si>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</si>
  <si>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</si>
  <si>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</si>
  <si>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</si>
  <si>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</si>
  <si>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</si>
  <si>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Устройство светофорных объектов</t>
  </si>
  <si>
    <t>Сумма                  на            2023 год</t>
  </si>
  <si>
    <t xml:space="preserve">                                                                         Старооскольского городского округа</t>
  </si>
  <si>
    <t xml:space="preserve">                                                                         к решению Совета депутатов</t>
  </si>
  <si>
    <t xml:space="preserve">Старооскольского городского округа на 2023 год </t>
  </si>
  <si>
    <t>и плановый период 2024 и 2025 годов</t>
  </si>
  <si>
    <t>Сумма                  на            2024 год</t>
  </si>
  <si>
    <t>Сумма                  на              2025 год</t>
  </si>
  <si>
    <t xml:space="preserve">                                                                         Приложение 9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</si>
</sst>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7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3" xfId="1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topLeftCell="A19" zoomScaleSheetLayoutView="90" workbookViewId="0">
      <selection activeCell="F25" sqref="F25"/>
    </sheetView>
  </sheetViews>
  <sheetFormatPr defaultColWidth="9.140625" defaultRowHeight="15"/>
  <cols>
    <col min="1" max="1" width="6.5703125" style="2" customWidth="1"/>
    <col min="2" max="2" width="37.140625" style="2" customWidth="1"/>
    <col min="3" max="5" width="13.140625" style="2" customWidth="1"/>
    <col min="6" max="6" width="17.140625" style="2" customWidth="1"/>
    <col min="7" max="16384" width="9.140625" style="2"/>
  </cols>
  <sheetData>
    <row r="1" spans="1:5" s="1" customFormat="1" ht="16.5">
      <c r="A1" s="26" t="s">
        <v>29</v>
      </c>
      <c r="B1" s="26"/>
      <c r="C1" s="26"/>
      <c r="D1" s="26"/>
      <c r="E1" s="26"/>
    </row>
    <row r="2" spans="1:5" s="1" customFormat="1" ht="16.5">
      <c r="A2" s="26" t="s">
        <v>24</v>
      </c>
      <c r="B2" s="26"/>
      <c r="C2" s="26"/>
      <c r="D2" s="26"/>
      <c r="E2" s="26"/>
    </row>
    <row r="3" spans="1:5" s="1" customFormat="1" ht="16.5">
      <c r="A3" s="26" t="s">
        <v>23</v>
      </c>
      <c r="B3" s="26"/>
      <c r="C3" s="26"/>
      <c r="D3" s="26"/>
      <c r="E3" s="26"/>
    </row>
    <row r="4" spans="1:5" s="1" customFormat="1" ht="16.5"/>
    <row r="5" spans="1:5" ht="3" customHeight="1"/>
    <row r="6" spans="1:5" ht="16.5">
      <c r="A6" s="25" t="s">
        <v>20</v>
      </c>
      <c r="B6" s="25"/>
      <c r="C6" s="25"/>
      <c r="D6" s="25"/>
      <c r="E6" s="25"/>
    </row>
    <row r="7" spans="1:5" ht="16.5" customHeight="1">
      <c r="A7" s="25" t="s">
        <v>0</v>
      </c>
      <c r="B7" s="25"/>
      <c r="C7" s="25"/>
      <c r="D7" s="25"/>
      <c r="E7" s="25"/>
    </row>
    <row r="8" spans="1:5" ht="16.5">
      <c r="A8" s="25" t="s">
        <v>25</v>
      </c>
      <c r="B8" s="25"/>
      <c r="C8" s="25"/>
      <c r="D8" s="25"/>
      <c r="E8" s="25"/>
    </row>
    <row r="9" spans="1:5" ht="16.5">
      <c r="A9" s="25" t="s">
        <v>26</v>
      </c>
      <c r="B9" s="25"/>
      <c r="C9" s="25"/>
      <c r="D9" s="25"/>
      <c r="E9" s="25"/>
    </row>
    <row r="10" spans="1:5" ht="16.5">
      <c r="A10" s="1"/>
      <c r="B10" s="1"/>
      <c r="C10" s="3"/>
      <c r="D10" s="3"/>
      <c r="E10" s="3" t="s">
        <v>18</v>
      </c>
    </row>
    <row r="11" spans="1:5" ht="69" customHeight="1">
      <c r="A11" s="4" t="s">
        <v>1</v>
      </c>
      <c r="B11" s="4" t="s">
        <v>2</v>
      </c>
      <c r="C11" s="4" t="s">
        <v>22</v>
      </c>
      <c r="D11" s="4" t="s">
        <v>27</v>
      </c>
      <c r="E11" s="4" t="s">
        <v>28</v>
      </c>
    </row>
    <row r="12" spans="1:5" ht="16.5" customHeight="1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>
      <c r="A13" s="6"/>
      <c r="B13" s="5" t="s">
        <v>3</v>
      </c>
      <c r="C13" s="6"/>
      <c r="D13" s="6"/>
      <c r="E13" s="6"/>
    </row>
    <row r="14" spans="1:5" ht="176.25" customHeight="1">
      <c r="A14" s="6">
        <v>1</v>
      </c>
      <c r="B14" s="6" t="s">
        <v>4</v>
      </c>
      <c r="C14" s="7">
        <v>50328</v>
      </c>
      <c r="D14" s="15">
        <v>51790</v>
      </c>
      <c r="E14" s="15">
        <v>52574</v>
      </c>
    </row>
    <row r="15" spans="1:5" ht="187.5" customHeight="1">
      <c r="A15" s="6">
        <v>2</v>
      </c>
      <c r="B15" s="6" t="s">
        <v>5</v>
      </c>
      <c r="C15" s="7">
        <v>25</v>
      </c>
      <c r="D15" s="16">
        <v>25</v>
      </c>
      <c r="E15" s="16">
        <v>25</v>
      </c>
    </row>
    <row r="16" spans="1:5" ht="9.75" hidden="1" customHeight="1">
      <c r="A16" s="6"/>
      <c r="B16" s="8" t="s">
        <v>6</v>
      </c>
      <c r="C16" s="7"/>
      <c r="D16" s="7"/>
      <c r="E16" s="7"/>
    </row>
    <row r="17" spans="1:5" ht="128.25" customHeight="1">
      <c r="A17" s="6">
        <v>3</v>
      </c>
      <c r="B17" s="8" t="s">
        <v>17</v>
      </c>
      <c r="C17" s="7">
        <v>80</v>
      </c>
      <c r="D17" s="16">
        <v>80</v>
      </c>
      <c r="E17" s="16">
        <v>80</v>
      </c>
    </row>
    <row r="18" spans="1:5" ht="174" customHeight="1">
      <c r="A18" s="9">
        <v>4</v>
      </c>
      <c r="B18" s="8" t="s">
        <v>19</v>
      </c>
      <c r="C18" s="19">
        <v>319955</v>
      </c>
      <c r="D18" s="20">
        <v>54925</v>
      </c>
      <c r="E18" s="17">
        <v>54925</v>
      </c>
    </row>
    <row r="19" spans="1:5" ht="38.25" customHeight="1">
      <c r="A19" s="4"/>
      <c r="B19" s="5" t="s">
        <v>7</v>
      </c>
      <c r="C19" s="10">
        <f>SUM(C14:C18)</f>
        <v>370388</v>
      </c>
      <c r="D19" s="10">
        <f t="shared" ref="D19:E19" si="0">SUM(D14:D18)</f>
        <v>106820</v>
      </c>
      <c r="E19" s="10">
        <f t="shared" si="0"/>
        <v>107604</v>
      </c>
    </row>
    <row r="20" spans="1:5" ht="54" customHeight="1">
      <c r="A20" s="6">
        <v>5</v>
      </c>
      <c r="B20" s="8" t="s">
        <v>8</v>
      </c>
      <c r="C20" s="11">
        <f>C29-C19</f>
        <v>242506.60999999987</v>
      </c>
      <c r="D20" s="11">
        <f>D29-D19</f>
        <v>247535</v>
      </c>
      <c r="E20" s="11">
        <f>E29-E19</f>
        <v>249504</v>
      </c>
    </row>
    <row r="21" spans="1:5" ht="21.75" customHeight="1">
      <c r="A21" s="4"/>
      <c r="B21" s="5" t="s">
        <v>9</v>
      </c>
      <c r="C21" s="12">
        <f>C19+C20</f>
        <v>612894.60999999987</v>
      </c>
      <c r="D21" s="12">
        <f t="shared" ref="D21:E21" si="1">D19+D20</f>
        <v>354355</v>
      </c>
      <c r="E21" s="12">
        <f t="shared" si="1"/>
        <v>357108</v>
      </c>
    </row>
    <row r="22" spans="1:5" ht="23.25" customHeight="1">
      <c r="A22" s="6"/>
      <c r="B22" s="5" t="s">
        <v>10</v>
      </c>
      <c r="C22" s="7"/>
      <c r="D22" s="7"/>
      <c r="E22" s="7"/>
    </row>
    <row r="23" spans="1:5" ht="33" hidden="1">
      <c r="A23" s="6"/>
      <c r="B23" s="8" t="s">
        <v>11</v>
      </c>
      <c r="C23" s="7"/>
      <c r="D23" s="7"/>
      <c r="E23" s="7"/>
    </row>
    <row r="24" spans="1:5" ht="36" customHeight="1">
      <c r="A24" s="6">
        <v>1</v>
      </c>
      <c r="B24" s="8" t="s">
        <v>21</v>
      </c>
      <c r="C24" s="24">
        <f>5008.01+4886.6</f>
        <v>9894.61</v>
      </c>
      <c r="D24" s="23">
        <v>0</v>
      </c>
      <c r="E24" s="23">
        <v>0</v>
      </c>
    </row>
    <row r="25" spans="1:5" ht="79.5" customHeight="1">
      <c r="A25" s="6">
        <v>2</v>
      </c>
      <c r="B25" s="8" t="s">
        <v>12</v>
      </c>
      <c r="C25" s="22">
        <v>325455</v>
      </c>
      <c r="D25" s="21">
        <f>14132.2+54925</f>
        <v>69057.2</v>
      </c>
      <c r="E25" s="21">
        <f>14132.2+54925</f>
        <v>69057.2</v>
      </c>
    </row>
    <row r="26" spans="1:5" ht="19.5" customHeight="1">
      <c r="A26" s="6">
        <v>3</v>
      </c>
      <c r="B26" s="8" t="s">
        <v>13</v>
      </c>
      <c r="C26" s="11">
        <v>30000</v>
      </c>
      <c r="D26" s="18">
        <v>30000</v>
      </c>
      <c r="E26" s="18">
        <v>30000</v>
      </c>
    </row>
    <row r="27" spans="1:5" ht="41.25" customHeight="1">
      <c r="A27" s="6">
        <v>4</v>
      </c>
      <c r="B27" s="6" t="s">
        <v>14</v>
      </c>
      <c r="C27" s="14">
        <f>225392.3</f>
        <v>225392.3</v>
      </c>
      <c r="D27" s="14">
        <v>233145.1</v>
      </c>
      <c r="E27" s="14">
        <v>235898.1</v>
      </c>
    </row>
    <row r="28" spans="1:5" ht="54" customHeight="1">
      <c r="A28" s="6">
        <v>5</v>
      </c>
      <c r="B28" s="6" t="s">
        <v>15</v>
      </c>
      <c r="C28" s="14">
        <v>22152.7</v>
      </c>
      <c r="D28" s="14">
        <v>22152.7</v>
      </c>
      <c r="E28" s="14">
        <v>22152.7</v>
      </c>
    </row>
    <row r="29" spans="1:5" ht="21" customHeight="1">
      <c r="A29" s="13"/>
      <c r="B29" s="13" t="s">
        <v>16</v>
      </c>
      <c r="C29" s="10">
        <f>SUM(C23:C28)</f>
        <v>612894.60999999987</v>
      </c>
      <c r="D29" s="10">
        <f t="shared" ref="D29:E29" si="2">SUM(D23:D28)</f>
        <v>354355</v>
      </c>
      <c r="E29" s="10">
        <f t="shared" si="2"/>
        <v>357108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417322834645669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2023-2025гг</vt:lpstr>
      <vt:lpstr>'2023-2025гг'!Заголовки_для_печати</vt:lpstr>
      <vt:lpstr>'2023-2025гг'!Область_печати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gordeevaus</cp:lastModifiedBy>
  <cp:lastPrinted>2022-10-31T13:20:27Z</cp:lastPrinted>
  <dcterms:created xsi:type="dcterms:W3CDTF">2020-03-04T09:29:16Z</dcterms:created>
  <dcterms:modified xsi:type="dcterms:W3CDTF">2022-10-31T13:22:35Z</dcterms:modified>
</cp:coreProperties>
</file>