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5 заседание (23.12.2022)\47 О бюджете СГО на 2023 г\"/>
    </mc:Choice>
  </mc:AlternateContent>
  <bookViews>
    <workbookView xWindow="2700" yWindow="-240" windowWidth="14340" windowHeight="12450"/>
  </bookViews>
  <sheets>
    <sheet name="2023-2025гг" sheetId="1" r:id="rId1"/>
  </sheets>
  <definedNames>
    <definedName name="_xlnm.Print_Titles" localSheetId="0">'2023-2025гг'!$12:$12</definedName>
    <definedName name="_xlnm.Print_Area" localSheetId="0">'2023-2025гг'!$A$1:$E$29</definedName>
  </definedNames>
  <calcPr calcId="162913"/>
</workbook>
</file>

<file path=xl/calcChain.xml><?xml version="1.0" encoding="utf-8"?>
<calcChain xmlns="http://schemas.openxmlformats.org/spreadsheetml/2006/main">
  <c r="E25" i="1" l="1"/>
  <c r="D25" i="1"/>
  <c r="C25" i="1"/>
  <c r="C27" i="1"/>
  <c r="D19" i="1"/>
  <c r="C24" i="1"/>
  <c r="E29" i="1" l="1"/>
  <c r="D29" i="1"/>
  <c r="E19" i="1"/>
  <c r="E20" i="1" l="1"/>
  <c r="E21" i="1" s="1"/>
  <c r="D20" i="1"/>
  <c r="D21" i="1" s="1"/>
  <c r="C19" i="1" l="1"/>
  <c r="C29" i="1" l="1"/>
  <c r="C20" i="1" l="1"/>
  <c r="C21" i="1" s="1"/>
</calcChain>
</file>

<file path=xl/sharedStrings.xml><?xml version="1.0" encoding="utf-8"?>
<sst xmlns="http://schemas.openxmlformats.org/spreadsheetml/2006/main" count="31" uniqueCount="31">
  <si>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</si>
  <si>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</si>
  <si>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</si>
  <si>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</si>
  <si>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</si>
  <si>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</si>
  <si>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</si>
  <si>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</si>
  <si>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</si>
  <si>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</si>
  <si>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</si>
  <si>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</si>
  <si>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</si>
  <si>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</si>
  <si>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</si>
  <si>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</si>
  <si>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</si>
  <si>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</si>
  <si>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тыс. рублей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</si>
  <si>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</si>
  <si>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Объем бюджетных ассигнований</t>
  </si>
  <si>
    <t>Сумма                  на            2023 год</t>
  </si>
  <si>
    <t xml:space="preserve">Старооскольского городского округа на 2023 год </t>
  </si>
  <si>
    <t>и плановый период 2024 и 2025 годов</t>
  </si>
  <si>
    <t>Сумма                  на            2024 год</t>
  </si>
  <si>
    <t>Сумма                  на              2025 год</t>
  </si>
  <si>
    <t>Строительство и реконструкция автомобильных дорог и проездов, элементов обустройства автомобильных дорог</t>
  </si>
  <si>
    <t xml:space="preserve">                                                                              Приложение 9</t>
  </si>
  <si>
    <t xml:space="preserve">                                                                              к решению Совета депутатов</t>
  </si>
  <si>
    <t xml:space="preserve">                                                                              Старооскольского городского округа</t>
  </si>
  <si>
    <t xml:space="preserve">                                                      от 23 декабря 2022 г. №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</si>
</sst>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"/>
      <family val="1"/>
      <charset val="1"/>
    </font>
    <font>
      <sz val="13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0" fillId="0" borderId="0"/>
    <xf numFmtId="0" fontId="1" fillId="0" borderId="0"/>
    <xf numFmtId="0" fontId="11" fillId="0" borderId="0"/>
  </cellStyleXfs>
  <cellXfs count="28">
    <xf numFmtId="0" fontId="3" fillId="0" borderId="0" xfId="0" applyNumberFormat="1" applyFont="1"/>
    <xf numFmtId="0" fontId="4" fillId="0" borderId="0" xfId="0" applyNumberFormat="1" applyFont="1" applyFill="1"/>
    <xf numFmtId="0" fontId="3" fillId="0" borderId="0" xfId="0" applyNumberFormat="1" applyFont="1" applyFill="1"/>
    <xf numFmtId="0" fontId="4" fillId="0" borderId="0" xfId="0" applyNumberFormat="1" applyFont="1" applyFill="1" applyAlignment="1">
      <alignment horizontal="right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3" xfId="1" applyNumberFormat="1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  <xf numFmtId="0" fontId="4" fillId="0" borderId="0" xfId="0" applyNumberFormat="1" applyFont="1" applyFill="1" applyAlignment="1">
      <alignment horizontal="center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zoomScaleSheetLayoutView="90" workbookViewId="0">
      <selection activeCell="B4" sqref="B4:E4"/>
    </sheetView>
  </sheetViews>
  <sheetFormatPr defaultColWidth="9.140625" defaultRowHeight="15" x14ac:dyDescent="0.25"/>
  <cols>
    <col min="1" max="1" width="6.5703125" style="2" customWidth="1"/>
    <col min="2" max="2" width="37.140625" style="2" customWidth="1"/>
    <col min="3" max="5" width="13.140625" style="2" customWidth="1"/>
    <col min="6" max="6" width="17.140625" style="2" customWidth="1"/>
    <col min="7" max="16384" width="9.140625" style="2"/>
  </cols>
  <sheetData>
    <row r="1" spans="1:5" s="1" customFormat="1" ht="16.5" x14ac:dyDescent="0.25">
      <c r="A1" s="26" t="s">
        <v>27</v>
      </c>
      <c r="B1" s="26"/>
      <c r="C1" s="26"/>
      <c r="D1" s="26"/>
      <c r="E1" s="26"/>
    </row>
    <row r="2" spans="1:5" s="1" customFormat="1" ht="16.5" x14ac:dyDescent="0.25">
      <c r="A2" s="26" t="s">
        <v>28</v>
      </c>
      <c r="B2" s="26"/>
      <c r="C2" s="26"/>
      <c r="D2" s="26"/>
      <c r="E2" s="26"/>
    </row>
    <row r="3" spans="1:5" s="1" customFormat="1" ht="16.5" x14ac:dyDescent="0.25">
      <c r="A3" s="26" t="s">
        <v>29</v>
      </c>
      <c r="B3" s="26"/>
      <c r="C3" s="26"/>
      <c r="D3" s="26"/>
      <c r="E3" s="26"/>
    </row>
    <row r="4" spans="1:5" s="1" customFormat="1" ht="16.5" x14ac:dyDescent="0.25">
      <c r="B4" s="27" t="s">
        <v>30</v>
      </c>
      <c r="C4" s="27"/>
      <c r="D4" s="27"/>
      <c r="E4" s="27"/>
    </row>
    <row r="5" spans="1:5" ht="3" customHeight="1" x14ac:dyDescent="0.25"/>
    <row r="6" spans="1:5" ht="16.5" x14ac:dyDescent="0.25">
      <c r="A6" s="25" t="s">
        <v>20</v>
      </c>
      <c r="B6" s="25"/>
      <c r="C6" s="25"/>
      <c r="D6" s="25"/>
      <c r="E6" s="25"/>
    </row>
    <row r="7" spans="1:5" ht="16.5" customHeight="1" x14ac:dyDescent="0.25">
      <c r="A7" s="25" t="s">
        <v>0</v>
      </c>
      <c r="B7" s="25"/>
      <c r="C7" s="25"/>
      <c r="D7" s="25"/>
      <c r="E7" s="25"/>
    </row>
    <row r="8" spans="1:5" ht="16.5" x14ac:dyDescent="0.25">
      <c r="A8" s="25" t="s">
        <v>22</v>
      </c>
      <c r="B8" s="25"/>
      <c r="C8" s="25"/>
      <c r="D8" s="25"/>
      <c r="E8" s="25"/>
    </row>
    <row r="9" spans="1:5" ht="16.5" x14ac:dyDescent="0.25">
      <c r="A9" s="25" t="s">
        <v>23</v>
      </c>
      <c r="B9" s="25"/>
      <c r="C9" s="25"/>
      <c r="D9" s="25"/>
      <c r="E9" s="25"/>
    </row>
    <row r="10" spans="1:5" ht="16.5" x14ac:dyDescent="0.25">
      <c r="A10" s="1"/>
      <c r="B10" s="1"/>
      <c r="C10" s="3"/>
      <c r="D10" s="3"/>
      <c r="E10" s="3" t="s">
        <v>18</v>
      </c>
    </row>
    <row r="11" spans="1:5" ht="69" customHeight="1" x14ac:dyDescent="0.25">
      <c r="A11" s="4" t="s">
        <v>1</v>
      </c>
      <c r="B11" s="4" t="s">
        <v>2</v>
      </c>
      <c r="C11" s="4" t="s">
        <v>21</v>
      </c>
      <c r="D11" s="4" t="s">
        <v>24</v>
      </c>
      <c r="E11" s="4" t="s">
        <v>25</v>
      </c>
    </row>
    <row r="12" spans="1:5" ht="16.5" customHeight="1" x14ac:dyDescent="0.25">
      <c r="A12" s="4">
        <v>1</v>
      </c>
      <c r="B12" s="5">
        <v>2</v>
      </c>
      <c r="C12" s="4">
        <v>3</v>
      </c>
      <c r="D12" s="4">
        <v>4</v>
      </c>
      <c r="E12" s="4">
        <v>5</v>
      </c>
    </row>
    <row r="13" spans="1:5" ht="16.5" x14ac:dyDescent="0.25">
      <c r="A13" s="6"/>
      <c r="B13" s="5" t="s">
        <v>3</v>
      </c>
      <c r="C13" s="6"/>
      <c r="D13" s="6"/>
      <c r="E13" s="6"/>
    </row>
    <row r="14" spans="1:5" ht="176.25" customHeight="1" x14ac:dyDescent="0.25">
      <c r="A14" s="6">
        <v>1</v>
      </c>
      <c r="B14" s="6" t="s">
        <v>4</v>
      </c>
      <c r="C14" s="7">
        <v>50328</v>
      </c>
      <c r="D14" s="15">
        <v>51790</v>
      </c>
      <c r="E14" s="15">
        <v>52574</v>
      </c>
    </row>
    <row r="15" spans="1:5" ht="187.5" customHeight="1" x14ac:dyDescent="0.25">
      <c r="A15" s="6">
        <v>2</v>
      </c>
      <c r="B15" s="6" t="s">
        <v>5</v>
      </c>
      <c r="C15" s="7">
        <v>25</v>
      </c>
      <c r="D15" s="16">
        <v>25</v>
      </c>
      <c r="E15" s="16">
        <v>25</v>
      </c>
    </row>
    <row r="16" spans="1:5" ht="9.75" hidden="1" customHeight="1" x14ac:dyDescent="0.25">
      <c r="A16" s="6"/>
      <c r="B16" s="8" t="s">
        <v>6</v>
      </c>
      <c r="C16" s="7"/>
      <c r="D16" s="7"/>
      <c r="E16" s="7"/>
    </row>
    <row r="17" spans="1:5" ht="128.25" customHeight="1" x14ac:dyDescent="0.25">
      <c r="A17" s="6">
        <v>3</v>
      </c>
      <c r="B17" s="8" t="s">
        <v>17</v>
      </c>
      <c r="C17" s="7">
        <v>80</v>
      </c>
      <c r="D17" s="16">
        <v>80</v>
      </c>
      <c r="E17" s="16">
        <v>80</v>
      </c>
    </row>
    <row r="18" spans="1:5" ht="174" customHeight="1" x14ac:dyDescent="0.25">
      <c r="A18" s="9">
        <v>4</v>
      </c>
      <c r="B18" s="8" t="s">
        <v>19</v>
      </c>
      <c r="C18" s="19">
        <v>319955</v>
      </c>
      <c r="D18" s="20">
        <v>281065</v>
      </c>
      <c r="E18" s="17"/>
    </row>
    <row r="19" spans="1:5" ht="38.25" customHeight="1" x14ac:dyDescent="0.25">
      <c r="A19" s="4"/>
      <c r="B19" s="5" t="s">
        <v>7</v>
      </c>
      <c r="C19" s="10">
        <f>SUM(C14:C18)</f>
        <v>370388</v>
      </c>
      <c r="D19" s="10">
        <f t="shared" ref="D19:E19" si="0">SUM(D14:D18)</f>
        <v>332960</v>
      </c>
      <c r="E19" s="10">
        <f t="shared" si="0"/>
        <v>52679</v>
      </c>
    </row>
    <row r="20" spans="1:5" ht="54" customHeight="1" x14ac:dyDescent="0.25">
      <c r="A20" s="6">
        <v>5</v>
      </c>
      <c r="B20" s="8" t="s">
        <v>8</v>
      </c>
      <c r="C20" s="11">
        <f>C29-C19</f>
        <v>244815.10999999987</v>
      </c>
      <c r="D20" s="11">
        <f>D29-D19</f>
        <v>256733</v>
      </c>
      <c r="E20" s="11">
        <f>E29-E19</f>
        <v>258774</v>
      </c>
    </row>
    <row r="21" spans="1:5" ht="21.75" customHeight="1" x14ac:dyDescent="0.25">
      <c r="A21" s="4"/>
      <c r="B21" s="5" t="s">
        <v>9</v>
      </c>
      <c r="C21" s="12">
        <f>C19+C20</f>
        <v>615203.10999999987</v>
      </c>
      <c r="D21" s="12">
        <f t="shared" ref="D21:E21" si="1">D19+D20</f>
        <v>589693</v>
      </c>
      <c r="E21" s="12">
        <f t="shared" si="1"/>
        <v>311453</v>
      </c>
    </row>
    <row r="22" spans="1:5" ht="23.25" customHeight="1" x14ac:dyDescent="0.25">
      <c r="A22" s="6"/>
      <c r="B22" s="5" t="s">
        <v>10</v>
      </c>
      <c r="C22" s="7"/>
      <c r="D22" s="7"/>
      <c r="E22" s="7"/>
    </row>
    <row r="23" spans="1:5" ht="33" hidden="1" x14ac:dyDescent="0.25">
      <c r="A23" s="6"/>
      <c r="B23" s="8" t="s">
        <v>11</v>
      </c>
      <c r="C23" s="7"/>
      <c r="D23" s="7"/>
      <c r="E23" s="7"/>
    </row>
    <row r="24" spans="1:5" ht="78" customHeight="1" x14ac:dyDescent="0.25">
      <c r="A24" s="6">
        <v>1</v>
      </c>
      <c r="B24" s="8" t="s">
        <v>26</v>
      </c>
      <c r="C24" s="24">
        <f>5008.01+4886.6</f>
        <v>9894.61</v>
      </c>
      <c r="D24" s="23"/>
      <c r="E24" s="23"/>
    </row>
    <row r="25" spans="1:5" ht="79.5" customHeight="1" x14ac:dyDescent="0.25">
      <c r="A25" s="6">
        <v>2</v>
      </c>
      <c r="B25" s="8" t="s">
        <v>12</v>
      </c>
      <c r="C25" s="22">
        <f>325455+2308.5</f>
        <v>327763.5</v>
      </c>
      <c r="D25" s="21">
        <f>14132.2+281065+9198</f>
        <v>304395.2</v>
      </c>
      <c r="E25" s="21">
        <f>14132.2+9270</f>
        <v>23402.2</v>
      </c>
    </row>
    <row r="26" spans="1:5" ht="19.5" customHeight="1" x14ac:dyDescent="0.25">
      <c r="A26" s="6">
        <v>3</v>
      </c>
      <c r="B26" s="8" t="s">
        <v>13</v>
      </c>
      <c r="C26" s="11">
        <v>30000</v>
      </c>
      <c r="D26" s="18">
        <v>30000</v>
      </c>
      <c r="E26" s="18">
        <v>30000</v>
      </c>
    </row>
    <row r="27" spans="1:5" ht="41.25" customHeight="1" x14ac:dyDescent="0.25">
      <c r="A27" s="6">
        <v>4</v>
      </c>
      <c r="B27" s="6" t="s">
        <v>14</v>
      </c>
      <c r="C27" s="14">
        <f>225392.3</f>
        <v>225392.3</v>
      </c>
      <c r="D27" s="14">
        <v>233145.1</v>
      </c>
      <c r="E27" s="14">
        <v>235898.1</v>
      </c>
    </row>
    <row r="28" spans="1:5" ht="54" customHeight="1" x14ac:dyDescent="0.25">
      <c r="A28" s="6">
        <v>5</v>
      </c>
      <c r="B28" s="6" t="s">
        <v>15</v>
      </c>
      <c r="C28" s="14">
        <v>22152.7</v>
      </c>
      <c r="D28" s="14">
        <v>22152.7</v>
      </c>
      <c r="E28" s="14">
        <v>22152.7</v>
      </c>
    </row>
    <row r="29" spans="1:5" ht="21" customHeight="1" x14ac:dyDescent="0.25">
      <c r="A29" s="13"/>
      <c r="B29" s="13" t="s">
        <v>16</v>
      </c>
      <c r="C29" s="10">
        <f>SUM(C23:C28)</f>
        <v>615203.10999999987</v>
      </c>
      <c r="D29" s="10">
        <f t="shared" ref="D29:E29" si="2">SUM(D23:D28)</f>
        <v>589693</v>
      </c>
      <c r="E29" s="10">
        <f t="shared" si="2"/>
        <v>311453</v>
      </c>
    </row>
  </sheetData>
  <mergeCells count="8">
    <mergeCell ref="A8:E8"/>
    <mergeCell ref="A9:E9"/>
    <mergeCell ref="A1:E1"/>
    <mergeCell ref="A2:E2"/>
    <mergeCell ref="A3:E3"/>
    <mergeCell ref="A6:E6"/>
    <mergeCell ref="A7:E7"/>
    <mergeCell ref="B4:E4"/>
  </mergeCells>
  <pageMargins left="1.1417322834645669" right="0.59055118110236227" top="0.78740157480314965" bottom="0.78740157480314965" header="0.31496062992125984" footer="0.31496062992125984"/>
  <pageSetup paperSize="9" fitToWidth="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2023-2025гг</vt:lpstr>
      <vt:lpstr>'2023-2025гг'!Заголовки_для_печати</vt:lpstr>
      <vt:lpstr>'2023-2025гг'!Область_печати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User</cp:lastModifiedBy>
  <cp:lastPrinted>2022-12-22T13:30:46Z</cp:lastPrinted>
  <dcterms:created xsi:type="dcterms:W3CDTF">2020-03-04T09:29:16Z</dcterms:created>
  <dcterms:modified xsi:type="dcterms:W3CDTF">2022-12-22T13:33:24Z</dcterms:modified>
</cp:coreProperties>
</file>