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9 заседание (20.12.2023)\188 О бюджете на 2024 год\"/>
    </mc:Choice>
  </mc:AlternateContent>
  <bookViews>
    <workbookView xWindow="0" yWindow="0" windowWidth="21600" windowHeight="9645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62913"/>
</workbook>
</file>

<file path=xl/calcChain.xml><?xml version="1.0" encoding="utf-8"?>
<calcChain xmlns="http://schemas.openxmlformats.org/spreadsheetml/2006/main">
  <c r="C17" i="1" l="1"/>
  <c r="C24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<sst xmlns="http://schemas.openxmlformats.org/spreadsheetml/2006/main" count="30" uniqueCount="30">
  <si>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</si>
  <si>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</si>
  <si>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</si>
  <si>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</si>
  <si>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</si>
  <si>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</si>
  <si>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</si>
  <si>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</si>
  <si>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</si>
  <si>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</si>
  <si>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</si>
  <si>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</si>
  <si>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</si>
  <si>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</si>
  <si>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</si>
  <si>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</si>
  <si>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</si>
  <si>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</si>
  <si>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</si>
  <si>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</si>
  <si>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</si>
  <si>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</si>
  <si>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</si>
  <si>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</si>
  <si>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</si>
  <si>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</si>
  <si>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</si>
  <si>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</si>
  <si>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</si>
  <si>
    <t xml:space="preserve">                                                                 от 20 декабря 2023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</si>
</sst>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6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4" t="s">
        <v>28</v>
      </c>
      <c r="B1" s="24"/>
      <c r="C1" s="24"/>
      <c r="D1" s="24"/>
      <c r="E1" s="24"/>
    </row>
    <row r="2" spans="1:5" s="1" customFormat="1" ht="16.5" x14ac:dyDescent="0.25">
      <c r="A2" s="24" t="s">
        <v>22</v>
      </c>
      <c r="B2" s="24"/>
      <c r="C2" s="24"/>
      <c r="D2" s="24"/>
      <c r="E2" s="24"/>
    </row>
    <row r="3" spans="1:5" s="1" customFormat="1" ht="16.5" x14ac:dyDescent="0.25">
      <c r="A3" s="24" t="s">
        <v>23</v>
      </c>
      <c r="B3" s="24"/>
      <c r="C3" s="24"/>
      <c r="D3" s="24"/>
      <c r="E3" s="24"/>
    </row>
    <row r="4" spans="1:5" s="1" customFormat="1" ht="16.5" x14ac:dyDescent="0.25">
      <c r="B4" s="25" t="s">
        <v>29</v>
      </c>
      <c r="C4" s="25"/>
      <c r="D4" s="25"/>
      <c r="E4" s="25"/>
    </row>
    <row r="5" spans="1:5" ht="3" customHeight="1" x14ac:dyDescent="0.25"/>
    <row r="6" spans="1:5" ht="16.5" x14ac:dyDescent="0.25">
      <c r="A6" s="23" t="s">
        <v>19</v>
      </c>
      <c r="B6" s="23"/>
      <c r="C6" s="23"/>
      <c r="D6" s="23"/>
      <c r="E6" s="23"/>
    </row>
    <row r="7" spans="1:5" ht="16.5" customHeight="1" x14ac:dyDescent="0.25">
      <c r="A7" s="23" t="s">
        <v>0</v>
      </c>
      <c r="B7" s="23"/>
      <c r="C7" s="23"/>
      <c r="D7" s="23"/>
      <c r="E7" s="23"/>
    </row>
    <row r="8" spans="1:5" ht="16.5" x14ac:dyDescent="0.25">
      <c r="A8" s="23" t="s">
        <v>24</v>
      </c>
      <c r="B8" s="23"/>
      <c r="C8" s="23"/>
      <c r="D8" s="23"/>
      <c r="E8" s="23"/>
    </row>
    <row r="9" spans="1:5" ht="16.5" x14ac:dyDescent="0.25">
      <c r="A9" s="23" t="s">
        <v>25</v>
      </c>
      <c r="B9" s="23"/>
      <c r="C9" s="23"/>
      <c r="D9" s="23"/>
      <c r="E9" s="23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8">
        <f>255876+142263.4+248931+62030.5</f>
        <v>709100.9</v>
      </c>
      <c r="D17" s="19"/>
      <c r="E17" s="19"/>
    </row>
    <row r="18" spans="1:5" ht="38.25" customHeight="1" x14ac:dyDescent="0.25">
      <c r="A18" s="4"/>
      <c r="B18" s="5" t="s">
        <v>6</v>
      </c>
      <c r="C18" s="10">
        <f>SUM(C14:C17)</f>
        <v>766719.9</v>
      </c>
      <c r="D18" s="10">
        <f t="shared" ref="D18:E18" si="0">SUM(D14:D17)</f>
        <v>57073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315678.59999999998</v>
      </c>
      <c r="D19" s="11">
        <f>D28-D18</f>
        <v>294852.30000000005</v>
      </c>
      <c r="E19" s="11">
        <f>E28-E18</f>
        <v>320015.10000000003</v>
      </c>
    </row>
    <row r="20" spans="1:5" ht="21.75" customHeight="1" x14ac:dyDescent="0.25">
      <c r="A20" s="4"/>
      <c r="B20" s="5" t="s">
        <v>8</v>
      </c>
      <c r="C20" s="12">
        <f>C18+C19</f>
        <v>1082398.5</v>
      </c>
      <c r="D20" s="12">
        <f t="shared" ref="D20:E20" si="1">D18+D19</f>
        <v>351925.30000000005</v>
      </c>
      <c r="E20" s="12">
        <f t="shared" si="1"/>
        <v>378489.10000000003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19">
        <v>9168.5</v>
      </c>
      <c r="D23" s="22">
        <v>5200</v>
      </c>
      <c r="E23" s="22">
        <v>5500</v>
      </c>
    </row>
    <row r="24" spans="1:5" ht="79.5" customHeight="1" x14ac:dyDescent="0.25">
      <c r="A24" s="6">
        <v>2</v>
      </c>
      <c r="B24" s="8" t="s">
        <v>11</v>
      </c>
      <c r="C24" s="21">
        <f>54246.5+647070.4+62030.5</f>
        <v>763347.4</v>
      </c>
      <c r="D24" s="20">
        <v>23402.2</v>
      </c>
      <c r="E24" s="20">
        <v>27000</v>
      </c>
    </row>
    <row r="25" spans="1:5" ht="19.5" customHeight="1" x14ac:dyDescent="0.25">
      <c r="A25" s="6">
        <v>3</v>
      </c>
      <c r="B25" s="8" t="s">
        <v>12</v>
      </c>
      <c r="C25" s="11">
        <v>30000</v>
      </c>
      <c r="D25" s="17">
        <v>40000</v>
      </c>
      <c r="E25" s="17">
        <v>40000</v>
      </c>
    </row>
    <row r="26" spans="1:5" ht="41.25" customHeight="1" x14ac:dyDescent="0.25">
      <c r="A26" s="6">
        <v>4</v>
      </c>
      <c r="B26" s="6" t="s">
        <v>13</v>
      </c>
      <c r="C26" s="14">
        <v>253327.9</v>
      </c>
      <c r="D26" s="14">
        <v>255215.2</v>
      </c>
      <c r="E26" s="14">
        <v>274008.2</v>
      </c>
    </row>
    <row r="27" spans="1:5" ht="54" customHeight="1" x14ac:dyDescent="0.25">
      <c r="A27" s="6">
        <v>5</v>
      </c>
      <c r="B27" s="6" t="s">
        <v>14</v>
      </c>
      <c r="C27" s="14">
        <v>26554.7</v>
      </c>
      <c r="D27" s="14">
        <v>28107.9</v>
      </c>
      <c r="E27" s="14">
        <v>31980.9</v>
      </c>
    </row>
    <row r="28" spans="1:5" ht="21" customHeight="1" x14ac:dyDescent="0.25">
      <c r="A28" s="13"/>
      <c r="B28" s="13" t="s">
        <v>15</v>
      </c>
      <c r="C28" s="10">
        <f>SUM(C22:C27)</f>
        <v>1082398.5</v>
      </c>
      <c r="D28" s="10">
        <f t="shared" ref="D28:E28" si="2">SUM(D22:D27)</f>
        <v>351925.30000000005</v>
      </c>
      <c r="E28" s="10">
        <f t="shared" si="2"/>
        <v>378489.10000000003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2023-12-19T13:18:15Z</cp:lastPrinted>
  <dcterms:created xsi:type="dcterms:W3CDTF">2020-03-04T09:29:16Z</dcterms:created>
  <dcterms:modified xsi:type="dcterms:W3CDTF">2023-12-19T13:18:21Z</dcterms:modified>
</cp:coreProperties>
</file>