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4 заседание  (28.05.2024)\245 О внес. изм. в бюджет\"/>
    </mc:Choice>
  </mc:AlternateContent>
  <xr:revisionPtr revIDLastSave="0" documentId="8_{CD08D787-5EE6-4D4F-BC18-BE869016928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/>
  <c r="C24" i="1"/>
  <c r="D24" i="1"/>
  <c r="D17" i="1"/>
  <c r="C17" i="1"/>
  <c r="C27" i="1" l="1"/>
  <c r="E25" i="1"/>
  <c r="E27" i="1"/>
  <c r="D27" i="1"/>
  <c r="E26" i="1"/>
  <c r="D26" i="1"/>
  <c r="D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<sst xmlns="http://schemas.openxmlformats.org/spreadsheetml/2006/main" count="30" uniqueCount="30">
  <si>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</si>
  <si>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</si>
  <si>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</si>
  <si>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</si>
  <si>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</si>
  <si>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</si>
  <si>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</si>
  <si>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</si>
  <si>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</si>
  <si>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</si>
  <si>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</si>
  <si>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</si>
  <si>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</si>
  <si>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</si>
  <si>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</si>
  <si>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</si>
  <si>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</si>
  <si>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</si>
  <si>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</si>
  <si>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</si>
  <si>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</si>
  <si>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</si>
  <si>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</si>
  <si>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</si>
  <si>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</si>
  <si>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</si>
  <si>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</si>
  <si>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</si>
  <si>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8</t>
  </si>
  <si>
    <t xml:space="preserve">                                           от 28 мая 2024 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</si>
</sst>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zoomScaleSheetLayoutView="90" workbookViewId="0">
      <selection activeCell="A3" sqref="A3:E3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28</v>
      </c>
      <c r="B1" s="26"/>
      <c r="C1" s="26"/>
      <c r="D1" s="26"/>
      <c r="E1" s="26"/>
    </row>
    <row r="2" spans="1:5" s="1" customFormat="1" ht="16.5" x14ac:dyDescent="0.25">
      <c r="A2" s="26" t="s">
        <v>22</v>
      </c>
      <c r="B2" s="26"/>
      <c r="C2" s="26"/>
      <c r="D2" s="26"/>
      <c r="E2" s="26"/>
    </row>
    <row r="3" spans="1:5" s="1" customFormat="1" ht="16.5" x14ac:dyDescent="0.25">
      <c r="A3" s="26" t="s">
        <v>23</v>
      </c>
      <c r="B3" s="26"/>
      <c r="C3" s="26"/>
      <c r="D3" s="26"/>
      <c r="E3" s="26"/>
    </row>
    <row r="4" spans="1:5" s="1" customFormat="1" ht="16.5" x14ac:dyDescent="0.25">
      <c r="B4" s="27" t="s">
        <v>29</v>
      </c>
      <c r="C4" s="27"/>
      <c r="D4" s="27"/>
      <c r="E4" s="27"/>
    </row>
    <row r="5" spans="1:5" ht="3" customHeight="1" x14ac:dyDescent="0.25"/>
    <row r="6" spans="1:5" ht="16.5" x14ac:dyDescent="0.25">
      <c r="A6" s="25" t="s">
        <v>19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24</v>
      </c>
      <c r="B8" s="25"/>
      <c r="C8" s="25"/>
      <c r="D8" s="25"/>
      <c r="E8" s="25"/>
    </row>
    <row r="9" spans="1:5" ht="16.5" x14ac:dyDescent="0.25">
      <c r="A9" s="25" t="s">
        <v>25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363458.9</v>
      </c>
      <c r="D19" s="11">
        <f>D28-D18</f>
        <v>295052.30000000005</v>
      </c>
      <c r="E19" s="11">
        <f>E28-E18</f>
        <v>320215.06000000006</v>
      </c>
    </row>
    <row r="20" spans="1:5" ht="21.75" customHeight="1" x14ac:dyDescent="0.25">
      <c r="A20" s="4"/>
      <c r="B20" s="5" t="s">
        <v>8</v>
      </c>
      <c r="C20" s="12">
        <f>C18+C19</f>
        <v>1206082.6000000001</v>
      </c>
      <c r="D20" s="12">
        <f t="shared" ref="D20:E20" si="1">D18+D19</f>
        <v>448541.30000000005</v>
      </c>
      <c r="E20" s="12">
        <f t="shared" si="1"/>
        <v>378689.06000000006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18">
        <v>9168.5</v>
      </c>
      <c r="D23" s="21">
        <v>5200</v>
      </c>
      <c r="E23" s="21">
        <v>5500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54246.5+647070.4+62030.5+32000+60000+15903.8+2416.1</f>
        <v>873667.3</v>
      </c>
      <c r="D24" s="19">
        <f>23402.2+20550.1+75865.9</f>
        <v>119818.2</v>
      </c>
      <c r="E24" s="19">
        <v>27000</v>
      </c>
    </row>
    <row r="25" spans="1:5" ht="19.5" customHeight="1" x14ac:dyDescent="0.25">
      <c r="A25" s="6">
        <v>3</v>
      </c>
      <c r="B25" s="8" t="s">
        <v>12</v>
      </c>
      <c r="C25" s="22">
        <f>30000-7849.6+10000</f>
        <v>32150.400000000001</v>
      </c>
      <c r="D25" s="23">
        <f>40000-7228.8</f>
        <v>32771.199999999997</v>
      </c>
      <c r="E25" s="23">
        <f>40000-7831.24</f>
        <v>32168.760000000002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253327.9-592.1+7849.6+3582.3+174</f>
        <v>264341.7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</f>
        <v>26754.7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1206082.6000000001</v>
      </c>
      <c r="D28" s="10">
        <f t="shared" ref="D28:E28" si="2">SUM(D22:D27)</f>
        <v>448541.30000000005</v>
      </c>
      <c r="E28" s="10">
        <f t="shared" si="2"/>
        <v>378689.06000000006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2024-05-28T08:02:43Z</cp:lastPrinted>
  <dcterms:created xsi:type="dcterms:W3CDTF">2020-03-04T09:29:16Z</dcterms:created>
  <dcterms:modified xsi:type="dcterms:W3CDTF">2024-05-28T08:05:16Z</dcterms:modified>
</cp:coreProperties>
</file>